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N:\Raccolte\RIFIUTI CONTRATTI\SPAZZAMENTO_RACCOLTA\Allegati di Gara\"/>
    </mc:Choice>
  </mc:AlternateContent>
  <xr:revisionPtr revIDLastSave="0" documentId="13_ncr:1_{13E8F967-7478-40EA-8EEE-49F7899B0917}" xr6:coauthVersionLast="47" xr6:coauthVersionMax="47" xr10:uidLastSave="{00000000-0000-0000-0000-000000000000}"/>
  <bookViews>
    <workbookView xWindow="-120" yWindow="-120" windowWidth="29040" windowHeight="15840" tabRatio="901" activeTab="4" xr2:uid="{00000000-000D-0000-FFFF-FFFF00000000}"/>
  </bookViews>
  <sheets>
    <sheet name="ZTL FERIALE" sheetId="6" r:id="rId1"/>
    <sheet name="ZTL FESTIVO" sheetId="50" r:id="rId2"/>
    <sheet name="TURNO 1" sheetId="40" r:id="rId3"/>
    <sheet name="TURNO 2" sheetId="53" r:id="rId4"/>
    <sheet name="TURNO 3" sheetId="42" r:id="rId5"/>
    <sheet name="TURNO 4" sheetId="43" r:id="rId6"/>
    <sheet name="TURNO 4P" sheetId="48" r:id="rId7"/>
    <sheet name="AREE CRITICHE FOGLIE" sheetId="52" r:id="rId8"/>
    <sheet name="AREE VERDI" sheetId="49" r:id="rId9"/>
    <sheet name="CESTINI FESTIVI" sheetId="51" r:id="rId10"/>
  </sheets>
  <definedNames>
    <definedName name="__123Graph_A" localSheetId="2" hidden="1">#REF!</definedName>
    <definedName name="__123Graph_A" localSheetId="4" hidden="1">#REF!</definedName>
    <definedName name="__123Graph_A" localSheetId="5" hidden="1">#REF!</definedName>
    <definedName name="__123Graph_A" localSheetId="6" hidden="1">#REF!</definedName>
    <definedName name="__123Graph_A" hidden="1">#REF!</definedName>
    <definedName name="__123Graph_ADSCR" localSheetId="2" hidden="1">#REF!</definedName>
    <definedName name="__123Graph_ADSCR" localSheetId="4" hidden="1">#REF!</definedName>
    <definedName name="__123Graph_ADSCR" localSheetId="5" hidden="1">#REF!</definedName>
    <definedName name="__123Graph_ADSCR" localSheetId="6" hidden="1">#REF!</definedName>
    <definedName name="__123Graph_ADSCR" hidden="1">#REF!</definedName>
    <definedName name="__123Graph_BDSCR" localSheetId="2" hidden="1">#REF!</definedName>
    <definedName name="__123Graph_BDSCR" localSheetId="4" hidden="1">#REF!</definedName>
    <definedName name="__123Graph_BDSCR" localSheetId="5" hidden="1">#REF!</definedName>
    <definedName name="__123Graph_BDSCR" localSheetId="6" hidden="1">#REF!</definedName>
    <definedName name="__123Graph_BDSCR" hidden="1">#REF!</definedName>
    <definedName name="__ss1" localSheetId="2" hidden="1">{#N/A,#N/A,FALSE,"P&amp;L-BS-CF"}</definedName>
    <definedName name="__ss1" localSheetId="4" hidden="1">{#N/A,#N/A,FALSE,"P&amp;L-BS-CF"}</definedName>
    <definedName name="__ss1" localSheetId="5" hidden="1">{#N/A,#N/A,FALSE,"P&amp;L-BS-CF"}</definedName>
    <definedName name="__ss1" localSheetId="6" hidden="1">{#N/A,#N/A,FALSE,"P&amp;L-BS-CF"}</definedName>
    <definedName name="__ss1" hidden="1">{#N/A,#N/A,FALSE,"P&amp;L-BS-CF"}</definedName>
    <definedName name="_1" localSheetId="2" hidden="1">#REF!</definedName>
    <definedName name="_1" localSheetId="4" hidden="1">#REF!</definedName>
    <definedName name="_1" localSheetId="5" hidden="1">#REF!</definedName>
    <definedName name="_1" localSheetId="6" hidden="1">#REF!</definedName>
    <definedName name="_1" hidden="1">#REF!</definedName>
    <definedName name="_1__123Graph_AGRAFICO_7" localSheetId="2" hidden="1">#REF!</definedName>
    <definedName name="_1__123Graph_AGRAFICO_7" localSheetId="4" hidden="1">#REF!</definedName>
    <definedName name="_1__123Graph_AGRAFICO_7" localSheetId="5" hidden="1">#REF!</definedName>
    <definedName name="_1__123Graph_AGRAFICO_7" localSheetId="6" hidden="1">#REF!</definedName>
    <definedName name="_1__123Graph_AGRAFICO_7" hidden="1">#REF!</definedName>
    <definedName name="_10__123Graph_BCHART_2" localSheetId="2" hidden="1">#REF!</definedName>
    <definedName name="_10__123Graph_BCHART_2" localSheetId="4" hidden="1">#REF!</definedName>
    <definedName name="_10__123Graph_BCHART_2" localSheetId="5" hidden="1">#REF!</definedName>
    <definedName name="_10__123Graph_BCHART_2" localSheetId="6" hidden="1">#REF!</definedName>
    <definedName name="_10__123Graph_BCHART_2" hidden="1">#REF!</definedName>
    <definedName name="_11__123Graph_BCHART_3" hidden="1">#REF!</definedName>
    <definedName name="_12__123Graph_CCHART_1" hidden="1">#REF!</definedName>
    <definedName name="_13__123Graph_CCHART_2" hidden="1">#REF!</definedName>
    <definedName name="_14__123Graph_CCHART_3" hidden="1">#REF!</definedName>
    <definedName name="_15__123Graph_DCHART_1" hidden="1">#REF!</definedName>
    <definedName name="_16__123Graph_DCHART_2" hidden="1">#REF!</definedName>
    <definedName name="_17__123Graph_ECHART_1" hidden="1">#REF!</definedName>
    <definedName name="_18__123Graph_FCHART_1" hidden="1">#REF!</definedName>
    <definedName name="_19__123Graph_XCHART_1" hidden="1">#REF!</definedName>
    <definedName name="_1Table2_" hidden="1">#REF!</definedName>
    <definedName name="_2__123Graph_CGRAFICO_7" hidden="1">#REF!</definedName>
    <definedName name="_2_0_Table2_" hidden="1">#REF!</definedName>
    <definedName name="_20__123Graph_XCHART_2" hidden="1">#REF!</definedName>
    <definedName name="_21S" hidden="1">#REF!</definedName>
    <definedName name="_22Table2_" hidden="1">#REF!</definedName>
    <definedName name="_23Table2_" hidden="1">#REF!</definedName>
    <definedName name="_24_0_S" hidden="1">#REF!</definedName>
    <definedName name="_25_0_Table2_" hidden="1">#REF!</definedName>
    <definedName name="_26_0_Table2_" hidden="1">#REF!</definedName>
    <definedName name="_3__123Graph_XGRAFICO_7" hidden="1">#REF!</definedName>
    <definedName name="_4" localSheetId="2" hidden="1">{#N/A,#N/A,FALSE,"Colombo";#N/A,#N/A,FALSE,"Colata";#N/A,#N/A,FALSE,"Colombo + Colata"}</definedName>
    <definedName name="_4" localSheetId="4" hidden="1">{#N/A,#N/A,FALSE,"Colombo";#N/A,#N/A,FALSE,"Colata";#N/A,#N/A,FALSE,"Colombo + Colata"}</definedName>
    <definedName name="_4" localSheetId="5" hidden="1">{#N/A,#N/A,FALSE,"Colombo";#N/A,#N/A,FALSE,"Colata";#N/A,#N/A,FALSE,"Colombo + Colata"}</definedName>
    <definedName name="_4" localSheetId="6" hidden="1">{#N/A,#N/A,FALSE,"Colombo";#N/A,#N/A,FALSE,"Colata";#N/A,#N/A,FALSE,"Colombo + Colata"}</definedName>
    <definedName name="_4" hidden="1">{#N/A,#N/A,FALSE,"Colombo";#N/A,#N/A,FALSE,"Colata";#N/A,#N/A,FALSE,"Colombo + Colata"}</definedName>
    <definedName name="_6__123Graph_ACHART_1" localSheetId="2" hidden="1">#REF!</definedName>
    <definedName name="_6__123Graph_ACHART_1" localSheetId="4" hidden="1">#REF!</definedName>
    <definedName name="_6__123Graph_ACHART_1" localSheetId="5" hidden="1">#REF!</definedName>
    <definedName name="_6__123Graph_ACHART_1" localSheetId="6" hidden="1">#REF!</definedName>
    <definedName name="_6__123Graph_ACHART_1" hidden="1">#REF!</definedName>
    <definedName name="_7__123Graph_ACHART_2" localSheetId="2" hidden="1">#REF!</definedName>
    <definedName name="_7__123Graph_ACHART_2" localSheetId="4" hidden="1">#REF!</definedName>
    <definedName name="_7__123Graph_ACHART_2" localSheetId="5" hidden="1">#REF!</definedName>
    <definedName name="_7__123Graph_ACHART_2" localSheetId="6" hidden="1">#REF!</definedName>
    <definedName name="_7__123Graph_ACHART_2" hidden="1">#REF!</definedName>
    <definedName name="_8__123Graph_ACHART_3" localSheetId="2" hidden="1">#REF!</definedName>
    <definedName name="_8__123Graph_ACHART_3" localSheetId="4" hidden="1">#REF!</definedName>
    <definedName name="_8__123Graph_ACHART_3" localSheetId="5" hidden="1">#REF!</definedName>
    <definedName name="_8__123Graph_ACHART_3" localSheetId="6" hidden="1">#REF!</definedName>
    <definedName name="_8__123Graph_ACHART_3" hidden="1">#REF!</definedName>
    <definedName name="_9__123Graph_BCHART_1" hidden="1">#REF!</definedName>
    <definedName name="_Key1" localSheetId="2" hidden="1">#REF!</definedName>
    <definedName name="_Key1" localSheetId="4" hidden="1">#REF!</definedName>
    <definedName name="_Key1" localSheetId="5" hidden="1">#REF!</definedName>
    <definedName name="_Key1" localSheetId="6" hidden="1">#REF!</definedName>
    <definedName name="_Key1" hidden="1">#REF!</definedName>
    <definedName name="_Order1" hidden="1">255</definedName>
    <definedName name="_Sort" localSheetId="2" hidden="1">#REF!</definedName>
    <definedName name="_Sort" localSheetId="4" hidden="1">#REF!</definedName>
    <definedName name="_Sort" localSheetId="5" hidden="1">#REF!</definedName>
    <definedName name="_Sort" localSheetId="6" hidden="1">#REF!</definedName>
    <definedName name="_Sort" hidden="1">#REF!</definedName>
    <definedName name="_ss1" localSheetId="2" hidden="1">{#N/A,#N/A,FALSE,"P&amp;L-BS-CF"}</definedName>
    <definedName name="_ss1" localSheetId="4" hidden="1">{#N/A,#N/A,FALSE,"P&amp;L-BS-CF"}</definedName>
    <definedName name="_ss1" localSheetId="5" hidden="1">{#N/A,#N/A,FALSE,"P&amp;L-BS-CF"}</definedName>
    <definedName name="_ss1" localSheetId="6" hidden="1">{#N/A,#N/A,FALSE,"P&amp;L-BS-CF"}</definedName>
    <definedName name="_ss1" hidden="1">{#N/A,#N/A,FALSE,"P&amp;L-BS-CF"}</definedName>
    <definedName name="_Table1_Out" localSheetId="2" hidden="1">#REF!</definedName>
    <definedName name="_Table1_Out" localSheetId="4" hidden="1">#REF!</definedName>
    <definedName name="_Table1_Out" localSheetId="5" hidden="1">#REF!</definedName>
    <definedName name="_Table1_Out" localSheetId="6" hidden="1">#REF!</definedName>
    <definedName name="_Table1_Out" hidden="1">#REF!</definedName>
    <definedName name="_Table2_In1" localSheetId="2" hidden="1">#REF!</definedName>
    <definedName name="_Table2_In1" localSheetId="4" hidden="1">#REF!</definedName>
    <definedName name="_Table2_In1" localSheetId="5" hidden="1">#REF!</definedName>
    <definedName name="_Table2_In1" localSheetId="6" hidden="1">#REF!</definedName>
    <definedName name="_Table2_In1" hidden="1">#REF!</definedName>
    <definedName name="_Table2_In2" localSheetId="2" hidden="1">#REF!</definedName>
    <definedName name="_Table2_In2" localSheetId="4" hidden="1">#REF!</definedName>
    <definedName name="_Table2_In2" localSheetId="5" hidden="1">#REF!</definedName>
    <definedName name="_Table2_In2" localSheetId="6" hidden="1">#REF!</definedName>
    <definedName name="_Table2_In2" hidden="1">#REF!</definedName>
    <definedName name="_Table2_Out" hidden="1">#REF!</definedName>
    <definedName name="AAA_DOCTOPS" hidden="1">"AAA_SET"</definedName>
    <definedName name="AAA_duser" hidden="1">"OFF"</definedName>
    <definedName name="AAAA" localSheetId="2" hidden="1">{#N/A,#N/A,FALSE,"c_finanz";#N/A,#N/A,FALSE,"c_eco";#N/A,#N/A,FALSE,"investimenti";#N/A,#N/A,FALSE,"tir"}</definedName>
    <definedName name="AAAA" localSheetId="4" hidden="1">{#N/A,#N/A,FALSE,"c_finanz";#N/A,#N/A,FALSE,"c_eco";#N/A,#N/A,FALSE,"investimenti";#N/A,#N/A,FALSE,"tir"}</definedName>
    <definedName name="AAAA" localSheetId="5" hidden="1">{#N/A,#N/A,FALSE,"c_finanz";#N/A,#N/A,FALSE,"c_eco";#N/A,#N/A,FALSE,"investimenti";#N/A,#N/A,FALSE,"tir"}</definedName>
    <definedName name="AAAA" localSheetId="6" hidden="1">{#N/A,#N/A,FALSE,"c_finanz";#N/A,#N/A,FALSE,"c_eco";#N/A,#N/A,FALSE,"investimenti";#N/A,#N/A,FALSE,"tir"}</definedName>
    <definedName name="AAAA" hidden="1">{#N/A,#N/A,FALSE,"c_finanz";#N/A,#N/A,FALSE,"c_eco";#N/A,#N/A,FALSE,"investimenti";#N/A,#N/A,FALSE,"tir"}</definedName>
    <definedName name="aaaaaaaa" localSheetId="2" hidden="1">{#N/A,#N/A,FALSE,"c_finanz";#N/A,#N/A,FALSE,"c_eco";#N/A,#N/A,FALSE,"investimenti";#N/A,#N/A,FALSE,"tir"}</definedName>
    <definedName name="aaaaaaaa" localSheetId="4" hidden="1">{#N/A,#N/A,FALSE,"c_finanz";#N/A,#N/A,FALSE,"c_eco";#N/A,#N/A,FALSE,"investimenti";#N/A,#N/A,FALSE,"tir"}</definedName>
    <definedName name="aaaaaaaa" localSheetId="5" hidden="1">{#N/A,#N/A,FALSE,"c_finanz";#N/A,#N/A,FALSE,"c_eco";#N/A,#N/A,FALSE,"investimenti";#N/A,#N/A,FALSE,"tir"}</definedName>
    <definedName name="aaaaaaaa" localSheetId="6" hidden="1">{#N/A,#N/A,FALSE,"c_finanz";#N/A,#N/A,FALSE,"c_eco";#N/A,#N/A,FALSE,"investimenti";#N/A,#N/A,FALSE,"tir"}</definedName>
    <definedName name="aaaaaaaa" hidden="1">{#N/A,#N/A,FALSE,"c_finanz";#N/A,#N/A,FALSE,"c_eco";#N/A,#N/A,FALSE,"investimenti";#N/A,#N/A,FALSE,"tir"}</definedName>
    <definedName name="AAB_Addin5" hidden="1">"AAB_Description for addin 5,Description for addin 5,Description for addin 5,Description for addin 5,Description for addin 5,Description for addin 5"</definedName>
    <definedName name="ab" localSheetId="2" hidden="1">{#N/A,#N/A,FALSE,"P&amp;L-BS-CF"}</definedName>
    <definedName name="ab" localSheetId="4" hidden="1">{#N/A,#N/A,FALSE,"P&amp;L-BS-CF"}</definedName>
    <definedName name="ab" localSheetId="5" hidden="1">{#N/A,#N/A,FALSE,"P&amp;L-BS-CF"}</definedName>
    <definedName name="ab" localSheetId="6" hidden="1">{#N/A,#N/A,FALSE,"P&amp;L-BS-CF"}</definedName>
    <definedName name="ab" hidden="1">{#N/A,#N/A,FALSE,"P&amp;L-BS-CF"}</definedName>
    <definedName name="AccessDatabase" hidden="1">"C:\DATA\Kevin\Kevin's Model.mdb"</definedName>
    <definedName name="ade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ade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ade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ade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ade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All." localSheetId="2" hidden="1">{#N/A,#N/A,FALSE,"P&amp;L-BS-CF"}</definedName>
    <definedName name="All." localSheetId="4" hidden="1">{#N/A,#N/A,FALSE,"P&amp;L-BS-CF"}</definedName>
    <definedName name="All." localSheetId="5" hidden="1">{#N/A,#N/A,FALSE,"P&amp;L-BS-CF"}</definedName>
    <definedName name="All." localSheetId="6" hidden="1">{#N/A,#N/A,FALSE,"P&amp;L-BS-CF"}</definedName>
    <definedName name="All." hidden="1">{#N/A,#N/A,FALSE,"P&amp;L-BS-CF"}</definedName>
    <definedName name="anscount" hidden="1">1</definedName>
    <definedName name="_xlnm.Print_Area" localSheetId="8">'AREE VERDI'!$A$70:$T$92</definedName>
    <definedName name="AS2DocOpenMode" hidden="1">"AS2DocumentBrowse"</definedName>
    <definedName name="AS2HasNoAutoHeaderFooter" hidden="1">" "</definedName>
    <definedName name="ase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ase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ase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ase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ase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ax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ax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ax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ax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ax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BLPB1" localSheetId="2" hidden="1">#REF!</definedName>
    <definedName name="BLPB1" localSheetId="4" hidden="1">#REF!</definedName>
    <definedName name="BLPB1" localSheetId="5" hidden="1">#REF!</definedName>
    <definedName name="BLPB1" localSheetId="6" hidden="1">#REF!</definedName>
    <definedName name="BLPB1" hidden="1">#REF!</definedName>
    <definedName name="BLPB10" localSheetId="2" hidden="1">#REF!</definedName>
    <definedName name="BLPB10" localSheetId="4" hidden="1">#REF!</definedName>
    <definedName name="BLPB10" localSheetId="5" hidden="1">#REF!</definedName>
    <definedName name="BLPB10" localSheetId="6" hidden="1">#REF!</definedName>
    <definedName name="BLPB10" hidden="1">#REF!</definedName>
    <definedName name="BLPB11" localSheetId="2" hidden="1">#REF!</definedName>
    <definedName name="BLPB11" localSheetId="4" hidden="1">#REF!</definedName>
    <definedName name="BLPB11" localSheetId="5" hidden="1">#REF!</definedName>
    <definedName name="BLPB11" localSheetId="6" hidden="1">#REF!</definedName>
    <definedName name="BLPB11" hidden="1">#REF!</definedName>
    <definedName name="BLPB12" hidden="1">#REF!</definedName>
    <definedName name="BLPB2" hidden="1">#REF!</definedName>
    <definedName name="BLPB23" hidden="1">#REF!</definedName>
    <definedName name="BLPB24" hidden="1">#REF!</definedName>
    <definedName name="BLPB25" hidden="1">#REF!</definedName>
    <definedName name="BLPB26" hidden="1">#REF!</definedName>
    <definedName name="BLPB27" hidden="1">#REF!</definedName>
    <definedName name="BLPB28" hidden="1">#REF!</definedName>
    <definedName name="BLPB29" hidden="1">#REF!</definedName>
    <definedName name="BLPB3" hidden="1">#REF!</definedName>
    <definedName name="BLPB30" hidden="1">#REF!</definedName>
    <definedName name="BLPB31" hidden="1">#REF!</definedName>
    <definedName name="BLPB32" hidden="1">#REF!</definedName>
    <definedName name="BLPB33" hidden="1">#REF!</definedName>
    <definedName name="BLPB34" hidden="1">#REF!</definedName>
    <definedName name="BLPB35" hidden="1">#REF!</definedName>
    <definedName name="BLPB4" hidden="1">#REF!</definedName>
    <definedName name="BLPB5" hidden="1">#REF!</definedName>
    <definedName name="BLPB6" hidden="1">#REF!</definedName>
    <definedName name="BLPB7" hidden="1">#REF!</definedName>
    <definedName name="BLPB8" hidden="1">#REF!</definedName>
    <definedName name="BLPB9" hidden="1">#REF!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6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bnmbm" localSheetId="2" hidden="1">{#N/A,#N/A,TRUE,"Main Issues";#N/A,#N/A,TRUE,"Income statement ($)"}</definedName>
    <definedName name="bnmbm" localSheetId="4" hidden="1">{#N/A,#N/A,TRUE,"Main Issues";#N/A,#N/A,TRUE,"Income statement ($)"}</definedName>
    <definedName name="bnmbm" localSheetId="5" hidden="1">{#N/A,#N/A,TRUE,"Main Issues";#N/A,#N/A,TRUE,"Income statement ($)"}</definedName>
    <definedName name="bnmbm" localSheetId="6" hidden="1">{#N/A,#N/A,TRUE,"Main Issues";#N/A,#N/A,TRUE,"Income statement ($)"}</definedName>
    <definedName name="bnmbm" hidden="1">{#N/A,#N/A,TRUE,"Main Issues";#N/A,#N/A,TRUE,"Income statement ($)"}</definedName>
    <definedName name="BT" localSheetId="2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BT" localSheetId="4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BT" localSheetId="5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BT" localSheetId="6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BT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bvbvbv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bvbvbv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bvbvbv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bvbvbv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bvbvbv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acaca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acaca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acaca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acaca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acaca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armen" localSheetId="2" hidden="1">{"Area1",#N/A,TRUE,"Obiettivo";"Area2",#N/A,TRUE,"Dati per Direzione"}</definedName>
    <definedName name="Carmen" localSheetId="4" hidden="1">{"Area1",#N/A,TRUE,"Obiettivo";"Area2",#N/A,TRUE,"Dati per Direzione"}</definedName>
    <definedName name="Carmen" localSheetId="5" hidden="1">{"Area1",#N/A,TRUE,"Obiettivo";"Area2",#N/A,TRUE,"Dati per Direzione"}</definedName>
    <definedName name="Carmen" localSheetId="6" hidden="1">{"Area1",#N/A,TRUE,"Obiettivo";"Area2",#N/A,TRUE,"Dati per Direzione"}</definedName>
    <definedName name="Carmen" hidden="1">{"Area1",#N/A,TRUE,"Obiettivo";"Area2",#N/A,TRUE,"Dati per Direzione"}</definedName>
    <definedName name="cccc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ccc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ccc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ccc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ccc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hangeRange" localSheetId="2" hidden="1">#REF!</definedName>
    <definedName name="ChangeRange" localSheetId="4" hidden="1">#REF!</definedName>
    <definedName name="ChangeRange" localSheetId="5" hidden="1">#REF!</definedName>
    <definedName name="ChangeRange" localSheetId="6" hidden="1">#REF!</definedName>
    <definedName name="ChangeRange" hidden="1">#REF!</definedName>
    <definedName name="ContentsHelp" localSheetId="2" hidden="1">#REF!</definedName>
    <definedName name="ContentsHelp" localSheetId="4" hidden="1">#REF!</definedName>
    <definedName name="ContentsHelp" localSheetId="5" hidden="1">#REF!</definedName>
    <definedName name="ContentsHelp" localSheetId="6" hidden="1">#REF!</definedName>
    <definedName name="ContentsHelp" hidden="1">#REF!</definedName>
    <definedName name="coun" localSheetId="2" hidden="1">{#N/A,#N/A,FALSE,"Assessment";#N/A,#N/A,FALSE,"Staffing";#N/A,#N/A,FALSE,"Hires";#N/A,#N/A,FALSE,"Assumptions"}</definedName>
    <definedName name="coun" localSheetId="4" hidden="1">{#N/A,#N/A,FALSE,"Assessment";#N/A,#N/A,FALSE,"Staffing";#N/A,#N/A,FALSE,"Hires";#N/A,#N/A,FALSE,"Assumptions"}</definedName>
    <definedName name="coun" localSheetId="5" hidden="1">{#N/A,#N/A,FALSE,"Assessment";#N/A,#N/A,FALSE,"Staffing";#N/A,#N/A,FALSE,"Hires";#N/A,#N/A,FALSE,"Assumptions"}</definedName>
    <definedName name="coun" localSheetId="6" hidden="1">{#N/A,#N/A,FALSE,"Assessment";#N/A,#N/A,FALSE,"Staffing";#N/A,#N/A,FALSE,"Hires";#N/A,#N/A,FALSE,"Assumptions"}</definedName>
    <definedName name="coun" hidden="1">{#N/A,#N/A,FALSE,"Assessment";#N/A,#N/A,FALSE,"Staffing";#N/A,#N/A,FALSE,"Hires";#N/A,#N/A,FALSE,"Assumptions"}</definedName>
    <definedName name="COUNT2" localSheetId="2" hidden="1">{#N/A,#N/A,FALSE,"Assessment";#N/A,#N/A,FALSE,"Staffing";#N/A,#N/A,FALSE,"Hires";#N/A,#N/A,FALSE,"Assumptions"}</definedName>
    <definedName name="COUNT2" localSheetId="4" hidden="1">{#N/A,#N/A,FALSE,"Assessment";#N/A,#N/A,FALSE,"Staffing";#N/A,#N/A,FALSE,"Hires";#N/A,#N/A,FALSE,"Assumptions"}</definedName>
    <definedName name="COUNT2" localSheetId="5" hidden="1">{#N/A,#N/A,FALSE,"Assessment";#N/A,#N/A,FALSE,"Staffing";#N/A,#N/A,FALSE,"Hires";#N/A,#N/A,FALSE,"Assumptions"}</definedName>
    <definedName name="COUNT2" localSheetId="6" hidden="1">{#N/A,#N/A,FALSE,"Assessment";#N/A,#N/A,FALSE,"Staffing";#N/A,#N/A,FALSE,"Hires";#N/A,#N/A,FALSE,"Assumptions"}</definedName>
    <definedName name="COUNT2" hidden="1">{#N/A,#N/A,FALSE,"Assessment";#N/A,#N/A,FALSE,"Staffing";#N/A,#N/A,FALSE,"Hires";#N/A,#N/A,FALSE,"Assumptions"}</definedName>
    <definedName name="COUNTRY" localSheetId="2" hidden="1">{#N/A,#N/A,FALSE,"Assessment";#N/A,#N/A,FALSE,"Staffing";#N/A,#N/A,FALSE,"Hires";#N/A,#N/A,FALSE,"Assumptions"}</definedName>
    <definedName name="COUNTRY" localSheetId="4" hidden="1">{#N/A,#N/A,FALSE,"Assessment";#N/A,#N/A,FALSE,"Staffing";#N/A,#N/A,FALSE,"Hires";#N/A,#N/A,FALSE,"Assumptions"}</definedName>
    <definedName name="COUNTRY" localSheetId="5" hidden="1">{#N/A,#N/A,FALSE,"Assessment";#N/A,#N/A,FALSE,"Staffing";#N/A,#N/A,FALSE,"Hires";#N/A,#N/A,FALSE,"Assumptions"}</definedName>
    <definedName name="COUNTRY" localSheetId="6" hidden="1">{#N/A,#N/A,FALSE,"Assessment";#N/A,#N/A,FALSE,"Staffing";#N/A,#N/A,FALSE,"Hires";#N/A,#N/A,FALSE,"Assumptions"}</definedName>
    <definedName name="COUNTRY" hidden="1">{#N/A,#N/A,FALSE,"Assessment";#N/A,#N/A,FALSE,"Staffing";#N/A,#N/A,FALSE,"Hires";#N/A,#N/A,FALSE,"Assumptions"}</definedName>
    <definedName name="CreateTable" localSheetId="2" hidden="1">#REF!</definedName>
    <definedName name="CreateTable" localSheetId="4" hidden="1">#REF!</definedName>
    <definedName name="CreateTable" localSheetId="5" hidden="1">#REF!</definedName>
    <definedName name="CreateTable" localSheetId="6" hidden="1">#REF!</definedName>
    <definedName name="CreateTable" hidden="1">#REF!</definedName>
    <definedName name="CVB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VB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VB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VB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VB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vv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vv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vv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vv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vv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wvu.GREY_ALL." localSheetId="2" hidden="1">#REF!</definedName>
    <definedName name="Cwvu.GREY_ALL." localSheetId="4" hidden="1">#REF!</definedName>
    <definedName name="Cwvu.GREY_ALL." localSheetId="5" hidden="1">#REF!</definedName>
    <definedName name="Cwvu.GREY_ALL." localSheetId="6" hidden="1">#REF!</definedName>
    <definedName name="Cwvu.GREY_ALL." hidden="1">#REF!</definedName>
    <definedName name="cxxccx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xxccx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xxccx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xxccx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cxxccx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DD" localSheetId="2" hidden="1">{#N/A,#N/A,FALSE,"P&amp;L-BS-CF"}</definedName>
    <definedName name="DD" localSheetId="4" hidden="1">{#N/A,#N/A,FALSE,"P&amp;L-BS-CF"}</definedName>
    <definedName name="DD" localSheetId="5" hidden="1">{#N/A,#N/A,FALSE,"P&amp;L-BS-CF"}</definedName>
    <definedName name="DD" localSheetId="6" hidden="1">{#N/A,#N/A,FALSE,"P&amp;L-BS-CF"}</definedName>
    <definedName name="DD" hidden="1">{#N/A,#N/A,FALSE,"P&amp;L-BS-CF"}</definedName>
    <definedName name="ddd" localSheetId="2" hidden="1">{#N/A,#N/A,TRUE,"Main Issues";#N/A,#N/A,TRUE,"Income statement ($)"}</definedName>
    <definedName name="ddd" localSheetId="4" hidden="1">{#N/A,#N/A,TRUE,"Main Issues";#N/A,#N/A,TRUE,"Income statement ($)"}</definedName>
    <definedName name="ddd" localSheetId="5" hidden="1">{#N/A,#N/A,TRUE,"Main Issues";#N/A,#N/A,TRUE,"Income statement ($)"}</definedName>
    <definedName name="ddd" localSheetId="6" hidden="1">{#N/A,#N/A,TRUE,"Main Issues";#N/A,#N/A,TRUE,"Income statement ($)"}</definedName>
    <definedName name="ddd" hidden="1">{#N/A,#N/A,TRUE,"Main Issues";#N/A,#N/A,TRUE,"Income statement ($)"}</definedName>
    <definedName name="dddd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dddd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dddd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dddd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dddd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ddddddddddddd" localSheetId="2" hidden="1">{#N/A,#N/A,FALSE,"Aging Summary";#N/A,#N/A,FALSE,"Ratio Analysis";#N/A,#N/A,FALSE,"Test 120 Day Accts";#N/A,#N/A,FALSE,"Tickmarks"}</definedName>
    <definedName name="ddddddddddddd" localSheetId="4" hidden="1">{#N/A,#N/A,FALSE,"Aging Summary";#N/A,#N/A,FALSE,"Ratio Analysis";#N/A,#N/A,FALSE,"Test 120 Day Accts";#N/A,#N/A,FALSE,"Tickmarks"}</definedName>
    <definedName name="ddddddddddddd" localSheetId="5" hidden="1">{#N/A,#N/A,FALSE,"Aging Summary";#N/A,#N/A,FALSE,"Ratio Analysis";#N/A,#N/A,FALSE,"Test 120 Day Accts";#N/A,#N/A,FALSE,"Tickmarks"}</definedName>
    <definedName name="ddddddddddddd" localSheetId="6" hidden="1">{#N/A,#N/A,FALSE,"Aging Summary";#N/A,#N/A,FALSE,"Ratio Analysis";#N/A,#N/A,FALSE,"Test 120 Day Accts";#N/A,#N/A,FALSE,"Tickmarks"}</definedName>
    <definedName name="ddddddddddddd" hidden="1">{#N/A,#N/A,FALSE,"Aging Summary";#N/A,#N/A,FALSE,"Ratio Analysis";#N/A,#N/A,FALSE,"Test 120 Day Accts";#N/A,#N/A,FALSE,"Tickmarks"}</definedName>
    <definedName name="deddde" localSheetId="2" hidden="1">{#N/A,#N/A,TRUE,"Main Issues";#N/A,#N/A,TRUE,"Income statement ($)"}</definedName>
    <definedName name="deddde" localSheetId="4" hidden="1">{#N/A,#N/A,TRUE,"Main Issues";#N/A,#N/A,TRUE,"Income statement ($)"}</definedName>
    <definedName name="deddde" localSheetId="5" hidden="1">{#N/A,#N/A,TRUE,"Main Issues";#N/A,#N/A,TRUE,"Income statement ($)"}</definedName>
    <definedName name="deddde" localSheetId="6" hidden="1">{#N/A,#N/A,TRUE,"Main Issues";#N/A,#N/A,TRUE,"Income statement ($)"}</definedName>
    <definedName name="deddde" hidden="1">{#N/A,#N/A,TRUE,"Main Issues";#N/A,#N/A,TRUE,"Income statement ($)"}</definedName>
    <definedName name="DeleteRange" localSheetId="2" hidden="1">#REF!</definedName>
    <definedName name="DeleteRange" localSheetId="4" hidden="1">#REF!</definedName>
    <definedName name="DeleteRange" localSheetId="5" hidden="1">#REF!</definedName>
    <definedName name="DeleteRange" localSheetId="6" hidden="1">#REF!</definedName>
    <definedName name="DeleteRange" hidden="1">#REF!</definedName>
    <definedName name="DeleteTable" localSheetId="2" hidden="1">#REF!</definedName>
    <definedName name="DeleteTable" localSheetId="4" hidden="1">#REF!</definedName>
    <definedName name="DeleteTable" localSheetId="5" hidden="1">#REF!</definedName>
    <definedName name="DeleteTable" localSheetId="6" hidden="1">#REF!</definedName>
    <definedName name="DeleteTable" hidden="1">#REF!</definedName>
    <definedName name="dev_tech" localSheetId="2" hidden="1">#REF!</definedName>
    <definedName name="dev_tech" localSheetId="4" hidden="1">#REF!</definedName>
    <definedName name="dev_tech" localSheetId="5" hidden="1">#REF!</definedName>
    <definedName name="dev_tech" localSheetId="6" hidden="1">#REF!</definedName>
    <definedName name="dev_tech" hidden="1">#REF!</definedName>
    <definedName name="df" localSheetId="2" hidden="1">{"definitions",#N/A,TRUE,"Definitions";"out1",#N/A,TRUE,"Valuation";"out2",#N/A,TRUE,"Valuation";"out3",#N/A,TRUE,"Valuation";"out4",#N/A,TRUE,"Valuation";"out",#N/A,TRUE,"Efficiency";"out1",#N/A,TRUE,"Growth,Margin,Rev Split";"out2",#N/A,TRUE,"Growth,Margin,Rev Split";"out1",#N/A,TRUE,"Financial Ratios";"out2",#N/A,TRUE,"Financial Ratios";"outeg",#N/A,TRUE,"Efficiency";"test1",#N/A,TRUE,"Prices";"test2",#N/A,TRUE,"Prices";"test3",#N/A,TRUE,"Prices";"test1",#N/A,TRUE,"Segments";"test2",#N/A,TRUE,"Segments";"in",#N/A,TRUE,"Country";"in",#N/A,TRUE,"Housekeeping"}</definedName>
    <definedName name="df" localSheetId="4" hidden="1">{"definitions",#N/A,TRUE,"Definitions";"out1",#N/A,TRUE,"Valuation";"out2",#N/A,TRUE,"Valuation";"out3",#N/A,TRUE,"Valuation";"out4",#N/A,TRUE,"Valuation";"out",#N/A,TRUE,"Efficiency";"out1",#N/A,TRUE,"Growth,Margin,Rev Split";"out2",#N/A,TRUE,"Growth,Margin,Rev Split";"out1",#N/A,TRUE,"Financial Ratios";"out2",#N/A,TRUE,"Financial Ratios";"outeg",#N/A,TRUE,"Efficiency";"test1",#N/A,TRUE,"Prices";"test2",#N/A,TRUE,"Prices";"test3",#N/A,TRUE,"Prices";"test1",#N/A,TRUE,"Segments";"test2",#N/A,TRUE,"Segments";"in",#N/A,TRUE,"Country";"in",#N/A,TRUE,"Housekeeping"}</definedName>
    <definedName name="df" localSheetId="5" hidden="1">{"definitions",#N/A,TRUE,"Definitions";"out1",#N/A,TRUE,"Valuation";"out2",#N/A,TRUE,"Valuation";"out3",#N/A,TRUE,"Valuation";"out4",#N/A,TRUE,"Valuation";"out",#N/A,TRUE,"Efficiency";"out1",#N/A,TRUE,"Growth,Margin,Rev Split";"out2",#N/A,TRUE,"Growth,Margin,Rev Split";"out1",#N/A,TRUE,"Financial Ratios";"out2",#N/A,TRUE,"Financial Ratios";"outeg",#N/A,TRUE,"Efficiency";"test1",#N/A,TRUE,"Prices";"test2",#N/A,TRUE,"Prices";"test3",#N/A,TRUE,"Prices";"test1",#N/A,TRUE,"Segments";"test2",#N/A,TRUE,"Segments";"in",#N/A,TRUE,"Country";"in",#N/A,TRUE,"Housekeeping"}</definedName>
    <definedName name="df" localSheetId="6" hidden="1">{"definitions",#N/A,TRUE,"Definitions";"out1",#N/A,TRUE,"Valuation";"out2",#N/A,TRUE,"Valuation";"out3",#N/A,TRUE,"Valuation";"out4",#N/A,TRUE,"Valuation";"out",#N/A,TRUE,"Efficiency";"out1",#N/A,TRUE,"Growth,Margin,Rev Split";"out2",#N/A,TRUE,"Growth,Margin,Rev Split";"out1",#N/A,TRUE,"Financial Ratios";"out2",#N/A,TRUE,"Financial Ratios";"outeg",#N/A,TRUE,"Efficiency";"test1",#N/A,TRUE,"Prices";"test2",#N/A,TRUE,"Prices";"test3",#N/A,TRUE,"Prices";"test1",#N/A,TRUE,"Segments";"test2",#N/A,TRUE,"Segments";"in",#N/A,TRUE,"Country";"in",#N/A,TRUE,"Housekeeping"}</definedName>
    <definedName name="df" hidden="1">{"definitions",#N/A,TRUE,"Definitions";"out1",#N/A,TRUE,"Valuation";"out2",#N/A,TRUE,"Valuation";"out3",#N/A,TRUE,"Valuation";"out4",#N/A,TRUE,"Valuation";"out",#N/A,TRUE,"Efficiency";"out1",#N/A,TRUE,"Growth,Margin,Rev Split";"out2",#N/A,TRUE,"Growth,Margin,Rev Split";"out1",#N/A,TRUE,"Financial Ratios";"out2",#N/A,TRUE,"Financial Ratios";"outeg",#N/A,TRUE,"Efficiency";"test1",#N/A,TRUE,"Prices";"test2",#N/A,TRUE,"Prices";"test3",#N/A,TRUE,"Prices";"test1",#N/A,TRUE,"Segments";"test2",#N/A,TRUE,"Segments";"in",#N/A,TRUE,"Country";"in",#N/A,TRUE,"Housekeeping"}</definedName>
    <definedName name="dfr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dfr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dfr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dfr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dfr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dsdsd" localSheetId="2" hidden="1">{"Area1",#N/A,TRUE,"Obiettivo";"Area2",#N/A,TRUE,"Dati per Direzione"}</definedName>
    <definedName name="dsdsd" localSheetId="4" hidden="1">{"Area1",#N/A,TRUE,"Obiettivo";"Area2",#N/A,TRUE,"Dati per Direzione"}</definedName>
    <definedName name="dsdsd" localSheetId="5" hidden="1">{"Area1",#N/A,TRUE,"Obiettivo";"Area2",#N/A,TRUE,"Dati per Direzione"}</definedName>
    <definedName name="dsdsd" localSheetId="6" hidden="1">{"Area1",#N/A,TRUE,"Obiettivo";"Area2",#N/A,TRUE,"Dati per Direzione"}</definedName>
    <definedName name="dsdsd" hidden="1">{"Area1",#N/A,TRUE,"Obiettivo";"Area2",#N/A,TRUE,"Dati per Direzione"}</definedName>
    <definedName name="dum" localSheetId="2" hidden="1">{#N/A,#N/A,TRUE,"Main Issues";#N/A,#N/A,TRUE,"Income statement ($)"}</definedName>
    <definedName name="dum" localSheetId="4" hidden="1">{#N/A,#N/A,TRUE,"Main Issues";#N/A,#N/A,TRUE,"Income statement ($)"}</definedName>
    <definedName name="dum" localSheetId="5" hidden="1">{#N/A,#N/A,TRUE,"Main Issues";#N/A,#N/A,TRUE,"Income statement ($)"}</definedName>
    <definedName name="dum" localSheetId="6" hidden="1">{#N/A,#N/A,TRUE,"Main Issues";#N/A,#N/A,TRUE,"Income statement ($)"}</definedName>
    <definedName name="dum" hidden="1">{#N/A,#N/A,TRUE,"Main Issues";#N/A,#N/A,TRUE,"Income statement ($)"}</definedName>
    <definedName name="dumm" localSheetId="2" hidden="1">{#N/A,#N/A,TRUE,"Main Issues";#N/A,#N/A,TRUE,"Income statement ($)"}</definedName>
    <definedName name="dumm" localSheetId="4" hidden="1">{#N/A,#N/A,TRUE,"Main Issues";#N/A,#N/A,TRUE,"Income statement ($)"}</definedName>
    <definedName name="dumm" localSheetId="5" hidden="1">{#N/A,#N/A,TRUE,"Main Issues";#N/A,#N/A,TRUE,"Income statement ($)"}</definedName>
    <definedName name="dumm" localSheetId="6" hidden="1">{#N/A,#N/A,TRUE,"Main Issues";#N/A,#N/A,TRUE,"Income statement ($)"}</definedName>
    <definedName name="dumm" hidden="1">{#N/A,#N/A,TRUE,"Main Issues";#N/A,#N/A,TRUE,"Income statement ($)"}</definedName>
    <definedName name="dxx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dxx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dxx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dxx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dxx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dxz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dxz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dxz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dxz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dxz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ed" localSheetId="2" hidden="1">{#N/A,#N/A,FALSE,"P&amp;L-BS-CF"}</definedName>
    <definedName name="ed" localSheetId="4" hidden="1">{#N/A,#N/A,FALSE,"P&amp;L-BS-CF"}</definedName>
    <definedName name="ed" localSheetId="5" hidden="1">{#N/A,#N/A,FALSE,"P&amp;L-BS-CF"}</definedName>
    <definedName name="ed" localSheetId="6" hidden="1">{#N/A,#N/A,FALSE,"P&amp;L-BS-CF"}</definedName>
    <definedName name="ed" hidden="1">{#N/A,#N/A,FALSE,"P&amp;L-BS-CF"}</definedName>
    <definedName name="ee" localSheetId="2" hidden="1">{"Area1",#N/A,TRUE,"Obiettivo";"Area2",#N/A,TRUE,"Dati per Direzione"}</definedName>
    <definedName name="ee" localSheetId="4" hidden="1">{"Area1",#N/A,TRUE,"Obiettivo";"Area2",#N/A,TRUE,"Dati per Direzione"}</definedName>
    <definedName name="ee" localSheetId="5" hidden="1">{"Area1",#N/A,TRUE,"Obiettivo";"Area2",#N/A,TRUE,"Dati per Direzione"}</definedName>
    <definedName name="ee" localSheetId="6" hidden="1">{"Area1",#N/A,TRUE,"Obiettivo";"Area2",#N/A,TRUE,"Dati per Direzione"}</definedName>
    <definedName name="ee" hidden="1">{"Area1",#N/A,TRUE,"Obiettivo";"Area2",#N/A,TRUE,"Dati per Direzione"}</definedName>
    <definedName name="fdr" localSheetId="2" hidden="1">{#N/A,#N/A,FALSE,"Assessment";#N/A,#N/A,FALSE,"Staffing";#N/A,#N/A,FALSE,"Hires";#N/A,#N/A,FALSE,"Assumptions"}</definedName>
    <definedName name="fdr" localSheetId="4" hidden="1">{#N/A,#N/A,FALSE,"Assessment";#N/A,#N/A,FALSE,"Staffing";#N/A,#N/A,FALSE,"Hires";#N/A,#N/A,FALSE,"Assumptions"}</definedName>
    <definedName name="fdr" localSheetId="5" hidden="1">{#N/A,#N/A,FALSE,"Assessment";#N/A,#N/A,FALSE,"Staffing";#N/A,#N/A,FALSE,"Hires";#N/A,#N/A,FALSE,"Assumptions"}</definedName>
    <definedName name="fdr" localSheetId="6" hidden="1">{#N/A,#N/A,FALSE,"Assessment";#N/A,#N/A,FALSE,"Staffing";#N/A,#N/A,FALSE,"Hires";#N/A,#N/A,FALSE,"Assumptions"}</definedName>
    <definedName name="fdr" hidden="1">{#N/A,#N/A,FALSE,"Assessment";#N/A,#N/A,FALSE,"Staffing";#N/A,#N/A,FALSE,"Hires";#N/A,#N/A,FALSE,"Assumptions"}</definedName>
    <definedName name="fe" localSheetId="2" hidden="1">{"FCB_ALL",#N/A,FALSE,"FCB"}</definedName>
    <definedName name="fe" localSheetId="4" hidden="1">{"FCB_ALL",#N/A,FALSE,"FCB"}</definedName>
    <definedName name="fe" localSheetId="5" hidden="1">{"FCB_ALL",#N/A,FALSE,"FCB"}</definedName>
    <definedName name="fe" localSheetId="6" hidden="1">{"FCB_ALL",#N/A,FALSE,"FCB"}</definedName>
    <definedName name="fe" hidden="1">{"FCB_ALL",#N/A,FALSE,"FCB"}</definedName>
    <definedName name="ff" localSheetId="2" hidden="1">{"Area1",#N/A,TRUE,"Obiettivo";"Area2",#N/A,TRUE,"Dati per Direzione"}</definedName>
    <definedName name="ff" localSheetId="4" hidden="1">{"Area1",#N/A,TRUE,"Obiettivo";"Area2",#N/A,TRUE,"Dati per Direzione"}</definedName>
    <definedName name="ff" localSheetId="5" hidden="1">{"Area1",#N/A,TRUE,"Obiettivo";"Area2",#N/A,TRUE,"Dati per Direzione"}</definedName>
    <definedName name="ff" localSheetId="6" hidden="1">{"Area1",#N/A,TRUE,"Obiettivo";"Area2",#N/A,TRUE,"Dati per Direzione"}</definedName>
    <definedName name="ff" hidden="1">{"Area1",#N/A,TRUE,"Obiettivo";"Area2",#N/A,TRUE,"Dati per Direzione"}</definedName>
    <definedName name="ffff" localSheetId="2" hidden="1">{#N/A,#N/A,TRUE,"Main Issues";#N/A,#N/A,TRUE,"Income statement ($)"}</definedName>
    <definedName name="ffff" localSheetId="4" hidden="1">{#N/A,#N/A,TRUE,"Main Issues";#N/A,#N/A,TRUE,"Income statement ($)"}</definedName>
    <definedName name="ffff" localSheetId="5" hidden="1">{#N/A,#N/A,TRUE,"Main Issues";#N/A,#N/A,TRUE,"Income statement ($)"}</definedName>
    <definedName name="ffff" localSheetId="6" hidden="1">{#N/A,#N/A,TRUE,"Main Issues";#N/A,#N/A,TRUE,"Income statement ($)"}</definedName>
    <definedName name="ffff" hidden="1">{#N/A,#N/A,TRUE,"Main Issues";#N/A,#N/A,TRUE,"Income statement ($)"}</definedName>
    <definedName name="fffffffff" localSheetId="2" hidden="1">{#N/A,#N/A,TRUE,"Asmp";#N/A,#N/A,TRUE,"CF"}</definedName>
    <definedName name="fffffffff" localSheetId="4" hidden="1">{#N/A,#N/A,TRUE,"Asmp";#N/A,#N/A,TRUE,"CF"}</definedName>
    <definedName name="fffffffff" localSheetId="5" hidden="1">{#N/A,#N/A,TRUE,"Asmp";#N/A,#N/A,TRUE,"CF"}</definedName>
    <definedName name="fffffffff" localSheetId="6" hidden="1">{#N/A,#N/A,TRUE,"Asmp";#N/A,#N/A,TRUE,"CF"}</definedName>
    <definedName name="fffffffff" hidden="1">{#N/A,#N/A,TRUE,"Asmp";#N/A,#N/A,TRUE,"CF"}</definedName>
    <definedName name="fiiiiii" localSheetId="2" hidden="1">{#N/A,#N/A,FALSE,"Assessment";#N/A,#N/A,FALSE,"Staffing";#N/A,#N/A,FALSE,"Hires";#N/A,#N/A,FALSE,"Assumptions"}</definedName>
    <definedName name="fiiiiii" localSheetId="4" hidden="1">{#N/A,#N/A,FALSE,"Assessment";#N/A,#N/A,FALSE,"Staffing";#N/A,#N/A,FALSE,"Hires";#N/A,#N/A,FALSE,"Assumptions"}</definedName>
    <definedName name="fiiiiii" localSheetId="5" hidden="1">{#N/A,#N/A,FALSE,"Assessment";#N/A,#N/A,FALSE,"Staffing";#N/A,#N/A,FALSE,"Hires";#N/A,#N/A,FALSE,"Assumptions"}</definedName>
    <definedName name="fiiiiii" localSheetId="6" hidden="1">{#N/A,#N/A,FALSE,"Assessment";#N/A,#N/A,FALSE,"Staffing";#N/A,#N/A,FALSE,"Hires";#N/A,#N/A,FALSE,"Assumptions"}</definedName>
    <definedName name="fiiiiii" hidden="1">{#N/A,#N/A,FALSE,"Assessment";#N/A,#N/A,FALSE,"Staffing";#N/A,#N/A,FALSE,"Hires";#N/A,#N/A,FALSE,"Assumptions"}</definedName>
    <definedName name="foi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foi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foi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foi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foi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fr" localSheetId="2" hidden="1">{"FCB_ALL",#N/A,FALSE,"FCB"}</definedName>
    <definedName name="fr" localSheetId="4" hidden="1">{"FCB_ALL",#N/A,FALSE,"FCB"}</definedName>
    <definedName name="fr" localSheetId="5" hidden="1">{"FCB_ALL",#N/A,FALSE,"FCB"}</definedName>
    <definedName name="fr" localSheetId="6" hidden="1">{"FCB_ALL",#N/A,FALSE,"FCB"}</definedName>
    <definedName name="fr" hidden="1">{"FCB_ALL",#N/A,FALSE,"FCB"}</definedName>
    <definedName name="gg" localSheetId="2" hidden="1">{#N/A,#N/A,FALSE,"P&amp;L-BS-CF"}</definedName>
    <definedName name="gg" localSheetId="4" hidden="1">{#N/A,#N/A,FALSE,"P&amp;L-BS-CF"}</definedName>
    <definedName name="gg" localSheetId="5" hidden="1">{#N/A,#N/A,FALSE,"P&amp;L-BS-CF"}</definedName>
    <definedName name="gg" localSheetId="6" hidden="1">{#N/A,#N/A,FALSE,"P&amp;L-BS-CF"}</definedName>
    <definedName name="gg" hidden="1">{#N/A,#N/A,FALSE,"P&amp;L-BS-CF"}</definedName>
    <definedName name="ghh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hh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hh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hh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hh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ho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ho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ho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ho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ho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hu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hu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hu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hu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hu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rafico" localSheetId="2" hidden="1">{#N/A,#N/A,TRUE,"Main Issues";#N/A,#N/A,TRUE,"Income statement ($)"}</definedName>
    <definedName name="grafico" localSheetId="4" hidden="1">{#N/A,#N/A,TRUE,"Main Issues";#N/A,#N/A,TRUE,"Income statement ($)"}</definedName>
    <definedName name="grafico" localSheetId="5" hidden="1">{#N/A,#N/A,TRUE,"Main Issues";#N/A,#N/A,TRUE,"Income statement ($)"}</definedName>
    <definedName name="grafico" localSheetId="6" hidden="1">{#N/A,#N/A,TRUE,"Main Issues";#N/A,#N/A,TRUE,"Income statement ($)"}</definedName>
    <definedName name="grafico" hidden="1">{#N/A,#N/A,TRUE,"Main Issues";#N/A,#N/A,TRUE,"Income statement ($)"}</definedName>
    <definedName name="graZ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raZ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raZ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raZ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raZ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rgrgr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rgrgr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rgrgr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rgrgr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grgrgr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hgf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hgf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hgf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hgf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hgf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hji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hji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hji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hji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hji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hola" localSheetId="2" hidden="1">{"USBALAN",#N/A,FALSE,"C";"USCASH",#N/A,FALSE,"C";"USDEBT",#N/A,FALSE,"C";"USDEPR",#N/A,FALSE,"C";"usincome",#N/A,FALSE,"C";"USIRR",#N/A,FALSE,"C"}</definedName>
    <definedName name="hola" localSheetId="4" hidden="1">{"USBALAN",#N/A,FALSE,"C";"USCASH",#N/A,FALSE,"C";"USDEBT",#N/A,FALSE,"C";"USDEPR",#N/A,FALSE,"C";"usincome",#N/A,FALSE,"C";"USIRR",#N/A,FALSE,"C"}</definedName>
    <definedName name="hola" localSheetId="5" hidden="1">{"USBALAN",#N/A,FALSE,"C";"USCASH",#N/A,FALSE,"C";"USDEBT",#N/A,FALSE,"C";"USDEPR",#N/A,FALSE,"C";"usincome",#N/A,FALSE,"C";"USIRR",#N/A,FALSE,"C"}</definedName>
    <definedName name="hola" localSheetId="6" hidden="1">{"USBALAN",#N/A,FALSE,"C";"USCASH",#N/A,FALSE,"C";"USDEBT",#N/A,FALSE,"C";"USDEPR",#N/A,FALSE,"C";"usincome",#N/A,FALSE,"C";"USIRR",#N/A,FALSE,"C"}</definedName>
    <definedName name="hola" hidden="1">{"USBALAN",#N/A,FALSE,"C";"USCASH",#N/A,FALSE,"C";"USDEBT",#N/A,FALSE,"C";"USDEPR",#N/A,FALSE,"C";"usincome",#N/A,FALSE,"C";"USIRR",#N/A,FALSE,"C"}</definedName>
    <definedName name="hola1" localSheetId="2" hidden="1">{"USBALAN",#N/A,FALSE,"C";"USCASH",#N/A,FALSE,"C";"USDEBT",#N/A,FALSE,"C";"USDEPR",#N/A,FALSE,"C";"usincome",#N/A,FALSE,"C";"USIRR",#N/A,FALSE,"C"}</definedName>
    <definedName name="hola1" localSheetId="4" hidden="1">{"USBALAN",#N/A,FALSE,"C";"USCASH",#N/A,FALSE,"C";"USDEBT",#N/A,FALSE,"C";"USDEPR",#N/A,FALSE,"C";"usincome",#N/A,FALSE,"C";"USIRR",#N/A,FALSE,"C"}</definedName>
    <definedName name="hola1" localSheetId="5" hidden="1">{"USBALAN",#N/A,FALSE,"C";"USCASH",#N/A,FALSE,"C";"USDEBT",#N/A,FALSE,"C";"USDEPR",#N/A,FALSE,"C";"usincome",#N/A,FALSE,"C";"USIRR",#N/A,FALSE,"C"}</definedName>
    <definedName name="hola1" localSheetId="6" hidden="1">{"USBALAN",#N/A,FALSE,"C";"USCASH",#N/A,FALSE,"C";"USDEBT",#N/A,FALSE,"C";"USDEPR",#N/A,FALSE,"C";"usincome",#N/A,FALSE,"C";"USIRR",#N/A,FALSE,"C"}</definedName>
    <definedName name="hola1" hidden="1">{"USBALAN",#N/A,FALSE,"C";"USCASH",#N/A,FALSE,"C";"USDEBT",#N/A,FALSE,"C";"USDEPR",#N/A,FALSE,"C";"usincome",#N/A,FALSE,"C";"USIRR",#N/A,FALSE,"C"}</definedName>
    <definedName name="HOME" localSheetId="2" hidden="1">{#N/A,#N/A,FALSE,"Assessment";#N/A,#N/A,FALSE,"Staffing";#N/A,#N/A,FALSE,"Hires";#N/A,#N/A,FALSE,"Assumptions"}</definedName>
    <definedName name="HOME" localSheetId="4" hidden="1">{#N/A,#N/A,FALSE,"Assessment";#N/A,#N/A,FALSE,"Staffing";#N/A,#N/A,FALSE,"Hires";#N/A,#N/A,FALSE,"Assumptions"}</definedName>
    <definedName name="HOME" localSheetId="5" hidden="1">{#N/A,#N/A,FALSE,"Assessment";#N/A,#N/A,FALSE,"Staffing";#N/A,#N/A,FALSE,"Hires";#N/A,#N/A,FALSE,"Assumptions"}</definedName>
    <definedName name="HOME" localSheetId="6" hidden="1">{#N/A,#N/A,FALSE,"Assessment";#N/A,#N/A,FALSE,"Staffing";#N/A,#N/A,FALSE,"Hires";#N/A,#N/A,FALSE,"Assumptions"}</definedName>
    <definedName name="HOME" hidden="1">{#N/A,#N/A,FALSE,"Assessment";#N/A,#N/A,FALSE,"Staffing";#N/A,#N/A,FALSE,"Hires";#N/A,#N/A,FALSE,"Assumptions"}</definedName>
    <definedName name="HOMFE" localSheetId="2" hidden="1">{#N/A,#N/A,FALSE,"Assessment";#N/A,#N/A,FALSE,"Staffing";#N/A,#N/A,FALSE,"Hires";#N/A,#N/A,FALSE,"Assumptions"}</definedName>
    <definedName name="HOMFE" localSheetId="4" hidden="1">{#N/A,#N/A,FALSE,"Assessment";#N/A,#N/A,FALSE,"Staffing";#N/A,#N/A,FALSE,"Hires";#N/A,#N/A,FALSE,"Assumptions"}</definedName>
    <definedName name="HOMFE" localSheetId="5" hidden="1">{#N/A,#N/A,FALSE,"Assessment";#N/A,#N/A,FALSE,"Staffing";#N/A,#N/A,FALSE,"Hires";#N/A,#N/A,FALSE,"Assumptions"}</definedName>
    <definedName name="HOMFE" localSheetId="6" hidden="1">{#N/A,#N/A,FALSE,"Assessment";#N/A,#N/A,FALSE,"Staffing";#N/A,#N/A,FALSE,"Hires";#N/A,#N/A,FALSE,"Assumptions"}</definedName>
    <definedName name="HOMFE" hidden="1">{#N/A,#N/A,FALSE,"Assessment";#N/A,#N/A,FALSE,"Staffing";#N/A,#N/A,FALSE,"Hires";#N/A,#N/A,FALSE,"Assumptions"}</definedName>
    <definedName name="hu" localSheetId="2" hidden="1">{"coverall",#N/A,FALSE,"Definitions";"cover1",#N/A,FALSE,"Definitions";"cover2",#N/A,FALSE,"Definitions";"cover3",#N/A,FALSE,"Definitions";"cover4",#N/A,FALSE,"Definitions";"cover5",#N/A,FALSE,"Definitions";"blank",#N/A,FALSE,"Definitions"}</definedName>
    <definedName name="hu" localSheetId="4" hidden="1">{"coverall",#N/A,FALSE,"Definitions";"cover1",#N/A,FALSE,"Definitions";"cover2",#N/A,FALSE,"Definitions";"cover3",#N/A,FALSE,"Definitions";"cover4",#N/A,FALSE,"Definitions";"cover5",#N/A,FALSE,"Definitions";"blank",#N/A,FALSE,"Definitions"}</definedName>
    <definedName name="hu" localSheetId="5" hidden="1">{"coverall",#N/A,FALSE,"Definitions";"cover1",#N/A,FALSE,"Definitions";"cover2",#N/A,FALSE,"Definitions";"cover3",#N/A,FALSE,"Definitions";"cover4",#N/A,FALSE,"Definitions";"cover5",#N/A,FALSE,"Definitions";"blank",#N/A,FALSE,"Definitions"}</definedName>
    <definedName name="hu" localSheetId="6" hidden="1">{"coverall",#N/A,FALSE,"Definitions";"cover1",#N/A,FALSE,"Definitions";"cover2",#N/A,FALSE,"Definitions";"cover3",#N/A,FALSE,"Definitions";"cover4",#N/A,FALSE,"Definitions";"cover5",#N/A,FALSE,"Definitions";"blank",#N/A,FALSE,"Definitions"}</definedName>
    <definedName name="hu" hidden="1">{"coverall",#N/A,FALSE,"Definitions";"cover1",#N/A,FALSE,"Definitions";"cover2",#N/A,FALSE,"Definitions";"cover3",#N/A,FALSE,"Definitions";"cover4",#N/A,FALSE,"Definitions";"cover5",#N/A,FALSE,"Definitions";"blank",#N/A,FALSE,"Definitions"}</definedName>
    <definedName name="ind." localSheetId="2" hidden="1">{#N/A,#N/A,TRUE,"Main Issues";#N/A,#N/A,TRUE,"Income statement ($)"}</definedName>
    <definedName name="ind." localSheetId="4" hidden="1">{#N/A,#N/A,TRUE,"Main Issues";#N/A,#N/A,TRUE,"Income statement ($)"}</definedName>
    <definedName name="ind." localSheetId="5" hidden="1">{#N/A,#N/A,TRUE,"Main Issues";#N/A,#N/A,TRUE,"Income statement ($)"}</definedName>
    <definedName name="ind." localSheetId="6" hidden="1">{#N/A,#N/A,TRUE,"Main Issues";#N/A,#N/A,TRUE,"Income statement ($)"}</definedName>
    <definedName name="ind." hidden="1">{#N/A,#N/A,TRUE,"Main Issues";#N/A,#N/A,TRUE,"Income statement ($)"}</definedName>
    <definedName name="iop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iop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iop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iop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iop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jdet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jdet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jdet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jdet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jdet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jhg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jhg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jhg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jhg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jhg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jikj" localSheetId="2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jikj" localSheetId="4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jikj" localSheetId="5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jikj" localSheetId="6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jikj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jikjo" localSheetId="2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jikjo" localSheetId="4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jikjo" localSheetId="5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jikjo" localSheetId="6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jikjo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jjj" localSheetId="2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jjj" localSheetId="4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jjj" localSheetId="5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jjj" localSheetId="6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jjj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juh" localSheetId="2" hidden="1">{#N/A,#N/A,TRUE,"Main Issues";#N/A,#N/A,TRUE,"Income statement ($)"}</definedName>
    <definedName name="juh" localSheetId="4" hidden="1">{#N/A,#N/A,TRUE,"Main Issues";#N/A,#N/A,TRUE,"Income statement ($)"}</definedName>
    <definedName name="juh" localSheetId="5" hidden="1">{#N/A,#N/A,TRUE,"Main Issues";#N/A,#N/A,TRUE,"Income statement ($)"}</definedName>
    <definedName name="juh" localSheetId="6" hidden="1">{#N/A,#N/A,TRUE,"Main Issues";#N/A,#N/A,TRUE,"Income statement ($)"}</definedName>
    <definedName name="juh" hidden="1">{#N/A,#N/A,TRUE,"Main Issues";#N/A,#N/A,TRUE,"Income statement ($)"}</definedName>
    <definedName name="kikiki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kikiki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kikiki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kikiki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kikiki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kk" localSheetId="2" hidden="1">{"Area1",#N/A,TRUE,"Obiettivo";"Area2",#N/A,TRUE,"Dati per Direzione"}</definedName>
    <definedName name="kk" localSheetId="4" hidden="1">{"Area1",#N/A,TRUE,"Obiettivo";"Area2",#N/A,TRUE,"Dati per Direzione"}</definedName>
    <definedName name="kk" localSheetId="5" hidden="1">{"Area1",#N/A,TRUE,"Obiettivo";"Area2",#N/A,TRUE,"Dati per Direzione"}</definedName>
    <definedName name="kk" localSheetId="6" hidden="1">{"Area1",#N/A,TRUE,"Obiettivo";"Area2",#N/A,TRUE,"Dati per Direzione"}</definedName>
    <definedName name="kk" hidden="1">{"Area1",#N/A,TRUE,"Obiettivo";"Area2",#N/A,TRUE,"Dati per Direzione"}</definedName>
    <definedName name="KKK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KKK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KKK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KKK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KKK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kukuku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kukuku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kukuku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kukuku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kukuku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kulo" localSheetId="2" hidden="1">{#N/A,#N/A,TRUE,"Main Issues";#N/A,#N/A,TRUE,"Income statement ($)"}</definedName>
    <definedName name="kulo" localSheetId="4" hidden="1">{#N/A,#N/A,TRUE,"Main Issues";#N/A,#N/A,TRUE,"Income statement ($)"}</definedName>
    <definedName name="kulo" localSheetId="5" hidden="1">{#N/A,#N/A,TRUE,"Main Issues";#N/A,#N/A,TRUE,"Income statement ($)"}</definedName>
    <definedName name="kulo" localSheetId="6" hidden="1">{#N/A,#N/A,TRUE,"Main Issues";#N/A,#N/A,TRUE,"Income statement ($)"}</definedName>
    <definedName name="kulo" hidden="1">{#N/A,#N/A,TRUE,"Main Issues";#N/A,#N/A,TRUE,"Income statement ($)"}</definedName>
    <definedName name="kulos" localSheetId="2" hidden="1">{#N/A,#N/A,TRUE,"Main Issues";#N/A,#N/A,TRUE,"Income statement ($)"}</definedName>
    <definedName name="kulos" localSheetId="4" hidden="1">{#N/A,#N/A,TRUE,"Main Issues";#N/A,#N/A,TRUE,"Income statement ($)"}</definedName>
    <definedName name="kulos" localSheetId="5" hidden="1">{#N/A,#N/A,TRUE,"Main Issues";#N/A,#N/A,TRUE,"Income statement ($)"}</definedName>
    <definedName name="kulos" localSheetId="6" hidden="1">{#N/A,#N/A,TRUE,"Main Issues";#N/A,#N/A,TRUE,"Income statement ($)"}</definedName>
    <definedName name="kulos" hidden="1">{#N/A,#N/A,TRUE,"Main Issues";#N/A,#N/A,TRUE,"Income statement ($)"}</definedName>
    <definedName name="kuloss" localSheetId="2" hidden="1">{#N/A,#N/A,TRUE,"Main Issues";#N/A,#N/A,TRUE,"Income statement ($)"}</definedName>
    <definedName name="kuloss" localSheetId="4" hidden="1">{#N/A,#N/A,TRUE,"Main Issues";#N/A,#N/A,TRUE,"Income statement ($)"}</definedName>
    <definedName name="kuloss" localSheetId="5" hidden="1">{#N/A,#N/A,TRUE,"Main Issues";#N/A,#N/A,TRUE,"Income statement ($)"}</definedName>
    <definedName name="kuloss" localSheetId="6" hidden="1">{#N/A,#N/A,TRUE,"Main Issues";#N/A,#N/A,TRUE,"Income statement ($)"}</definedName>
    <definedName name="kuloss" hidden="1">{#N/A,#N/A,TRUE,"Main Issues";#N/A,#N/A,TRUE,"Income statement ($)"}</definedName>
    <definedName name="lilili" localSheetId="2" hidden="1">{#N/A,#N/A,TRUE,"Main Issues";#N/A,#N/A,TRUE,"Income statement ($)"}</definedName>
    <definedName name="lilili" localSheetId="4" hidden="1">{#N/A,#N/A,TRUE,"Main Issues";#N/A,#N/A,TRUE,"Income statement ($)"}</definedName>
    <definedName name="lilili" localSheetId="5" hidden="1">{#N/A,#N/A,TRUE,"Main Issues";#N/A,#N/A,TRUE,"Income statement ($)"}</definedName>
    <definedName name="lilili" localSheetId="6" hidden="1">{#N/A,#N/A,TRUE,"Main Issues";#N/A,#N/A,TRUE,"Income statement ($)"}</definedName>
    <definedName name="lilili" hidden="1">{#N/A,#N/A,TRUE,"Main Issues";#N/A,#N/A,TRUE,"Income statement ($)"}</definedName>
    <definedName name="lin" localSheetId="2" hidden="1">{#N/A,#N/A,FALSE,"Assessment";#N/A,#N/A,FALSE,"Staffing";#N/A,#N/A,FALSE,"Hires";#N/A,#N/A,FALSE,"Assumptions"}</definedName>
    <definedName name="lin" localSheetId="4" hidden="1">{#N/A,#N/A,FALSE,"Assessment";#N/A,#N/A,FALSE,"Staffing";#N/A,#N/A,FALSE,"Hires";#N/A,#N/A,FALSE,"Assumptions"}</definedName>
    <definedName name="lin" localSheetId="5" hidden="1">{#N/A,#N/A,FALSE,"Assessment";#N/A,#N/A,FALSE,"Staffing";#N/A,#N/A,FALSE,"Hires";#N/A,#N/A,FALSE,"Assumptions"}</definedName>
    <definedName name="lin" localSheetId="6" hidden="1">{#N/A,#N/A,FALSE,"Assessment";#N/A,#N/A,FALSE,"Staffing";#N/A,#N/A,FALSE,"Hires";#N/A,#N/A,FALSE,"Assumptions"}</definedName>
    <definedName name="lin" hidden="1">{#N/A,#N/A,FALSE,"Assessment";#N/A,#N/A,FALSE,"Staffing";#N/A,#N/A,FALSE,"Hires";#N/A,#N/A,FALSE,"Assumptions"}</definedName>
    <definedName name="ListOffset" hidden="1">1</definedName>
    <definedName name="ljk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jk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jk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jk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jk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kj" localSheetId="2" hidden="1">{#N/A,#N/A,TRUE,"Main Issues";#N/A,#N/A,TRUE,"Income statement ($)"}</definedName>
    <definedName name="lkj" localSheetId="4" hidden="1">{#N/A,#N/A,TRUE,"Main Issues";#N/A,#N/A,TRUE,"Income statement ($)"}</definedName>
    <definedName name="lkj" localSheetId="5" hidden="1">{#N/A,#N/A,TRUE,"Main Issues";#N/A,#N/A,TRUE,"Income statement ($)"}</definedName>
    <definedName name="lkj" localSheetId="6" hidden="1">{#N/A,#N/A,TRUE,"Main Issues";#N/A,#N/A,TRUE,"Income statement ($)"}</definedName>
    <definedName name="lkj" hidden="1">{#N/A,#N/A,TRUE,"Main Issues";#N/A,#N/A,TRUE,"Income statement ($)"}</definedName>
    <definedName name="LLL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LL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LL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LL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LL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ojk" localSheetId="2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lojk" localSheetId="4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lojk" localSheetId="5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lojk" localSheetId="6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lojk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loku" localSheetId="2" hidden="1">{#N/A,#N/A,TRUE,"Main Issues";#N/A,#N/A,TRUE,"Income statement ($)"}</definedName>
    <definedName name="loku" localSheetId="4" hidden="1">{#N/A,#N/A,TRUE,"Main Issues";#N/A,#N/A,TRUE,"Income statement ($)"}</definedName>
    <definedName name="loku" localSheetId="5" hidden="1">{#N/A,#N/A,TRUE,"Main Issues";#N/A,#N/A,TRUE,"Income statement ($)"}</definedName>
    <definedName name="loku" localSheetId="6" hidden="1">{#N/A,#N/A,TRUE,"Main Issues";#N/A,#N/A,TRUE,"Income statement ($)"}</definedName>
    <definedName name="loku" hidden="1">{#N/A,#N/A,TRUE,"Main Issues";#N/A,#N/A,TRUE,"Income statement ($)"}</definedName>
    <definedName name="lokus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okus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okus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okus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okus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okuss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okuss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okuss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okuss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okuss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ololo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ololo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ololo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ololo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ololo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ONGO" localSheetId="2" hidden="1">{#N/A,#N/A,TRUE,"Summary"}</definedName>
    <definedName name="LONGO" localSheetId="4" hidden="1">{#N/A,#N/A,TRUE,"Summary"}</definedName>
    <definedName name="LONGO" localSheetId="5" hidden="1">{#N/A,#N/A,TRUE,"Summary"}</definedName>
    <definedName name="LONGO" localSheetId="6" hidden="1">{#N/A,#N/A,TRUE,"Summary"}</definedName>
    <definedName name="LONGO" hidden="1">{#N/A,#N/A,TRUE,"Summary"}</definedName>
    <definedName name="lululu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ululu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ululu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ululu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lululu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ae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ae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ae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ae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ae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ATT" localSheetId="2" hidden="1">{#N/A,#N/A,TRUE,"Main Issues";#N/A,#N/A,TRUE,"Income statement ($)"}</definedName>
    <definedName name="MATT" localSheetId="4" hidden="1">{#N/A,#N/A,TRUE,"Main Issues";#N/A,#N/A,TRUE,"Income statement ($)"}</definedName>
    <definedName name="MATT" localSheetId="5" hidden="1">{#N/A,#N/A,TRUE,"Main Issues";#N/A,#N/A,TRUE,"Income statement ($)"}</definedName>
    <definedName name="MATT" localSheetId="6" hidden="1">{#N/A,#N/A,TRUE,"Main Issues";#N/A,#N/A,TRUE,"Income statement ($)"}</definedName>
    <definedName name="MATT" hidden="1">{#N/A,#N/A,TRUE,"Main Issues";#N/A,#N/A,TRUE,"Income statement ($)"}</definedName>
    <definedName name="mbnbv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bnbv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bnbv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bnbv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bnbv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errillPrintIt" localSheetId="2" hidden="1">#REF!</definedName>
    <definedName name="MerrillPrintIt" localSheetId="4" hidden="1">#REF!</definedName>
    <definedName name="MerrillPrintIt" localSheetId="5" hidden="1">#REF!</definedName>
    <definedName name="MerrillPrintIt" localSheetId="6" hidden="1">#REF!</definedName>
    <definedName name="MerrillPrintIt" hidden="1">#REF!</definedName>
    <definedName name="mhu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hu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hu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hu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hu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ia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ia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ia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ia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ia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ie" localSheetId="2" hidden="1">{#N/A,#N/A,TRUE,"Main Issues";#N/A,#N/A,TRUE,"Income statement ($)"}</definedName>
    <definedName name="mie" localSheetId="4" hidden="1">{#N/A,#N/A,TRUE,"Main Issues";#N/A,#N/A,TRUE,"Income statement ($)"}</definedName>
    <definedName name="mie" localSheetId="5" hidden="1">{#N/A,#N/A,TRUE,"Main Issues";#N/A,#N/A,TRUE,"Income statement ($)"}</definedName>
    <definedName name="mie" localSheetId="6" hidden="1">{#N/A,#N/A,TRUE,"Main Issues";#N/A,#N/A,TRUE,"Income statement ($)"}</definedName>
    <definedName name="mie" hidden="1">{#N/A,#N/A,TRUE,"Main Issues";#N/A,#N/A,TRUE,"Income statement ($)"}</definedName>
    <definedName name="MMM" localSheetId="2" hidden="1">{#N/A,#N/A,TRUE,"Main Issues";#N/A,#N/A,TRUE,"Income statement ($)"}</definedName>
    <definedName name="MMM" localSheetId="4" hidden="1">{#N/A,#N/A,TRUE,"Main Issues";#N/A,#N/A,TRUE,"Income statement ($)"}</definedName>
    <definedName name="MMM" localSheetId="5" hidden="1">{#N/A,#N/A,TRUE,"Main Issues";#N/A,#N/A,TRUE,"Income statement ($)"}</definedName>
    <definedName name="MMM" localSheetId="6" hidden="1">{#N/A,#N/A,TRUE,"Main Issues";#N/A,#N/A,TRUE,"Income statement ($)"}</definedName>
    <definedName name="MMM" hidden="1">{#N/A,#N/A,TRUE,"Main Issues";#N/A,#N/A,TRUE,"Income statement ($)"}</definedName>
    <definedName name="mnb" localSheetId="2" hidden="1">{#N/A,#N/A,TRUE,"Main Issues";#N/A,#N/A,TRUE,"Income statement ($)"}</definedName>
    <definedName name="mnb" localSheetId="4" hidden="1">{#N/A,#N/A,TRUE,"Main Issues";#N/A,#N/A,TRUE,"Income statement ($)"}</definedName>
    <definedName name="mnb" localSheetId="5" hidden="1">{#N/A,#N/A,TRUE,"Main Issues";#N/A,#N/A,TRUE,"Income statement ($)"}</definedName>
    <definedName name="mnb" localSheetId="6" hidden="1">{#N/A,#N/A,TRUE,"Main Issues";#N/A,#N/A,TRUE,"Income statement ($)"}</definedName>
    <definedName name="mnb" hidden="1">{#N/A,#N/A,TRUE,"Main Issues";#N/A,#N/A,TRUE,"Income statement ($)"}</definedName>
    <definedName name="mud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ud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ud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ud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ud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uso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uso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uso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uso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muso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bers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bers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bers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bers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bers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bvc" localSheetId="2" hidden="1">{#N/A,#N/A,TRUE,"Main Issues";#N/A,#N/A,TRUE,"Income statement ($)"}</definedName>
    <definedName name="nbvc" localSheetId="4" hidden="1">{#N/A,#N/A,TRUE,"Main Issues";#N/A,#N/A,TRUE,"Income statement ($)"}</definedName>
    <definedName name="nbvc" localSheetId="5" hidden="1">{#N/A,#N/A,TRUE,"Main Issues";#N/A,#N/A,TRUE,"Income statement ($)"}</definedName>
    <definedName name="nbvc" localSheetId="6" hidden="1">{#N/A,#N/A,TRUE,"Main Issues";#N/A,#N/A,TRUE,"Income statement ($)"}</definedName>
    <definedName name="nbvc" hidden="1">{#N/A,#N/A,TRUE,"Main Issues";#N/A,#N/A,TRUE,"Income statement ($)"}</definedName>
    <definedName name="NewRange" localSheetId="2" hidden="1">#REF!</definedName>
    <definedName name="NewRange" localSheetId="4" hidden="1">#REF!</definedName>
    <definedName name="NewRange" localSheetId="5" hidden="1">#REF!</definedName>
    <definedName name="NewRange" localSheetId="6" hidden="1">#REF!</definedName>
    <definedName name="NewRange" hidden="1">#REF!</definedName>
    <definedName name="nhu" localSheetId="2" hidden="1">{#N/A,#N/A,TRUE,"Main Issues";#N/A,#N/A,TRUE,"Income statement ($)"}</definedName>
    <definedName name="nhu" localSheetId="4" hidden="1">{#N/A,#N/A,TRUE,"Main Issues";#N/A,#N/A,TRUE,"Income statement ($)"}</definedName>
    <definedName name="nhu" localSheetId="5" hidden="1">{#N/A,#N/A,TRUE,"Main Issues";#N/A,#N/A,TRUE,"Income statement ($)"}</definedName>
    <definedName name="nhu" localSheetId="6" hidden="1">{#N/A,#N/A,TRUE,"Main Issues";#N/A,#N/A,TRUE,"Income statement ($)"}</definedName>
    <definedName name="nhu" hidden="1">{#N/A,#N/A,TRUE,"Main Issues";#N/A,#N/A,TRUE,"Income statement ($)"}</definedName>
    <definedName name="ni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i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i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i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i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iu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iu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iu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iu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iu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n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n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n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n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n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nbvm" localSheetId="2" hidden="1">{#N/A,#N/A,TRUE,"Main Issues";#N/A,#N/A,TRUE,"Income statement ($)"}</definedName>
    <definedName name="nnbvm" localSheetId="4" hidden="1">{#N/A,#N/A,TRUE,"Main Issues";#N/A,#N/A,TRUE,"Income statement ($)"}</definedName>
    <definedName name="nnbvm" localSheetId="5" hidden="1">{#N/A,#N/A,TRUE,"Main Issues";#N/A,#N/A,TRUE,"Income statement ($)"}</definedName>
    <definedName name="nnbvm" localSheetId="6" hidden="1">{#N/A,#N/A,TRUE,"Main Issues";#N/A,#N/A,TRUE,"Income statement ($)"}</definedName>
    <definedName name="nnbvm" hidden="1">{#N/A,#N/A,TRUE,"Main Issues";#N/A,#N/A,TRUE,"Income statement ($)"}</definedName>
    <definedName name="nu" localSheetId="2" hidden="1">{#N/A,#N/A,TRUE,"Main Issues";#N/A,#N/A,TRUE,"Income statement ($)"}</definedName>
    <definedName name="nu" localSheetId="4" hidden="1">{#N/A,#N/A,TRUE,"Main Issues";#N/A,#N/A,TRUE,"Income statement ($)"}</definedName>
    <definedName name="nu" localSheetId="5" hidden="1">{#N/A,#N/A,TRUE,"Main Issues";#N/A,#N/A,TRUE,"Income statement ($)"}</definedName>
    <definedName name="nu" localSheetId="6" hidden="1">{#N/A,#N/A,TRUE,"Main Issues";#N/A,#N/A,TRUE,"Income statement ($)"}</definedName>
    <definedName name="nu" hidden="1">{#N/A,#N/A,TRUE,"Main Issues";#N/A,#N/A,TRUE,"Income statement ($)"}</definedName>
    <definedName name="nuh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uh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uh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uh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uh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ui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ui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ui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ui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ui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ò" localSheetId="2" hidden="1">{"cebank",#N/A,FALSE,"P9498BAR";"spbank",#N/A,FALSE,"P9498BAR";"renfinbank",#N/A,FALSE,"P9498BAR";"indici",#N/A,FALSE,"P9498BAR"}</definedName>
    <definedName name="ò" localSheetId="4" hidden="1">{"cebank",#N/A,FALSE,"P9498BAR";"spbank",#N/A,FALSE,"P9498BAR";"renfinbank",#N/A,FALSE,"P9498BAR";"indici",#N/A,FALSE,"P9498BAR"}</definedName>
    <definedName name="ò" localSheetId="5" hidden="1">{"cebank",#N/A,FALSE,"P9498BAR";"spbank",#N/A,FALSE,"P9498BAR";"renfinbank",#N/A,FALSE,"P9498BAR";"indici",#N/A,FALSE,"P9498BAR"}</definedName>
    <definedName name="ò" localSheetId="6" hidden="1">{"cebank",#N/A,FALSE,"P9498BAR";"spbank",#N/A,FALSE,"P9498BAR";"renfinbank",#N/A,FALSE,"P9498BAR";"indici",#N/A,FALSE,"P9498BAR"}</definedName>
    <definedName name="ò" hidden="1">{"cebank",#N/A,FALSE,"P9498BAR";"spbank",#N/A,FALSE,"P9498BAR";"renfinbank",#N/A,FALSE,"P9498BAR";"indici",#N/A,FALSE,"P9498BAR"}</definedName>
    <definedName name="ok" localSheetId="2" hidden="1">{#N/A,#N/A,FALSE,"P&amp;L-BS-CF"}</definedName>
    <definedName name="ok" localSheetId="4" hidden="1">{#N/A,#N/A,FALSE,"P&amp;L-BS-CF"}</definedName>
    <definedName name="ok" localSheetId="5" hidden="1">{#N/A,#N/A,FALSE,"P&amp;L-BS-CF"}</definedName>
    <definedName name="ok" localSheetId="6" hidden="1">{#N/A,#N/A,FALSE,"P&amp;L-BS-CF"}</definedName>
    <definedName name="ok" hidden="1">{#N/A,#N/A,FALSE,"P&amp;L-BS-CF"}</definedName>
    <definedName name="operazione" localSheetId="2" hidden="1">{#N/A,#N/A,TRUE,"Main Issues";#N/A,#N/A,TRUE,"Income statement ($)"}</definedName>
    <definedName name="operazione" localSheetId="4" hidden="1">{#N/A,#N/A,TRUE,"Main Issues";#N/A,#N/A,TRUE,"Income statement ($)"}</definedName>
    <definedName name="operazione" localSheetId="5" hidden="1">{#N/A,#N/A,TRUE,"Main Issues";#N/A,#N/A,TRUE,"Income statement ($)"}</definedName>
    <definedName name="operazione" localSheetId="6" hidden="1">{#N/A,#N/A,TRUE,"Main Issues";#N/A,#N/A,TRUE,"Income statement ($)"}</definedName>
    <definedName name="operazione" hidden="1">{#N/A,#N/A,TRUE,"Main Issues";#N/A,#N/A,TRUE,"Income statement ($)"}</definedName>
    <definedName name="pipipi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ipipi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ipipi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ipipi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ipipi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òljk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òljk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òljk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òljk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òljk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OPO" localSheetId="2" hidden="1">{#N/A,#N/A,TRUE,"Main Issues";#N/A,#N/A,TRUE,"Income statement ($)"}</definedName>
    <definedName name="POPO" localSheetId="4" hidden="1">{#N/A,#N/A,TRUE,"Main Issues";#N/A,#N/A,TRUE,"Income statement ($)"}</definedName>
    <definedName name="POPO" localSheetId="5" hidden="1">{#N/A,#N/A,TRUE,"Main Issues";#N/A,#N/A,TRUE,"Income statement ($)"}</definedName>
    <definedName name="POPO" localSheetId="6" hidden="1">{#N/A,#N/A,TRUE,"Main Issues";#N/A,#N/A,TRUE,"Income statement ($)"}</definedName>
    <definedName name="POPO" hidden="1">{#N/A,#N/A,TRUE,"Main Issues";#N/A,#N/A,TRUE,"Income statement ($)"}</definedName>
    <definedName name="PPP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PP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PP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PP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PP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woefù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woefù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woefù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woefù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woefù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qpv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qpv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qpv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qpv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qpv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QQQ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QQQ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QQQ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QQQ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QQQ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re" localSheetId="2" hidden="1">{"test2",#N/A,TRUE,"Prices"}</definedName>
    <definedName name="re" localSheetId="4" hidden="1">{"test2",#N/A,TRUE,"Prices"}</definedName>
    <definedName name="re" localSheetId="5" hidden="1">{"test2",#N/A,TRUE,"Prices"}</definedName>
    <definedName name="re" localSheetId="6" hidden="1">{"test2",#N/A,TRUE,"Prices"}</definedName>
    <definedName name="re" hidden="1">{"test2",#N/A,TRUE,"Prices"}</definedName>
    <definedName name="RedefinePrintTableRange" localSheetId="2" hidden="1">#REF!</definedName>
    <definedName name="RedefinePrintTableRange" localSheetId="4" hidden="1">#REF!</definedName>
    <definedName name="RedefinePrintTableRange" localSheetId="5" hidden="1">#REF!</definedName>
    <definedName name="RedefinePrintTableRange" localSheetId="6" hidden="1">#REF!</definedName>
    <definedName name="RedefinePrintTableRange" hidden="1">#REF!</definedName>
    <definedName name="resources" localSheetId="2" hidden="1">{#N/A,#N/A,FALSE,"Assessment";#N/A,#N/A,FALSE,"Staffing";#N/A,#N/A,FALSE,"Hires";#N/A,#N/A,FALSE,"Assumptions"}</definedName>
    <definedName name="resources" localSheetId="4" hidden="1">{#N/A,#N/A,FALSE,"Assessment";#N/A,#N/A,FALSE,"Staffing";#N/A,#N/A,FALSE,"Hires";#N/A,#N/A,FALSE,"Assumptions"}</definedName>
    <definedName name="resources" localSheetId="5" hidden="1">{#N/A,#N/A,FALSE,"Assessment";#N/A,#N/A,FALSE,"Staffing";#N/A,#N/A,FALSE,"Hires";#N/A,#N/A,FALSE,"Assumptions"}</definedName>
    <definedName name="resources" localSheetId="6" hidden="1">{#N/A,#N/A,FALSE,"Assessment";#N/A,#N/A,FALSE,"Staffing";#N/A,#N/A,FALSE,"Hires";#N/A,#N/A,FALSE,"Assumptions"}</definedName>
    <definedName name="resources" hidden="1">{#N/A,#N/A,FALSE,"Assessment";#N/A,#N/A,FALSE,"Staffing";#N/A,#N/A,FALSE,"Hires";#N/A,#N/A,FALSE,"Assumptions"}</definedName>
    <definedName name="SAPBEXhrIndnt" hidden="1">"Wide"</definedName>
    <definedName name="SAPsysID" hidden="1">"708C5W7SBKP804JT78WJ0JNKI"</definedName>
    <definedName name="SAPwbID" hidden="1">"ARS"</definedName>
    <definedName name="sas" localSheetId="2" hidden="1">{#N/A,#N/A,FALSE,"P&amp;L-BS-CF"}</definedName>
    <definedName name="sas" localSheetId="4" hidden="1">{#N/A,#N/A,FALSE,"P&amp;L-BS-CF"}</definedName>
    <definedName name="sas" localSheetId="5" hidden="1">{#N/A,#N/A,FALSE,"P&amp;L-BS-CF"}</definedName>
    <definedName name="sas" localSheetId="6" hidden="1">{#N/A,#N/A,FALSE,"P&amp;L-BS-CF"}</definedName>
    <definedName name="sas" hidden="1">{#N/A,#N/A,FALSE,"P&amp;L-BS-CF"}</definedName>
    <definedName name="sasasa" localSheetId="2" hidden="1">{#N/A,#N/A,TRUE,"Main Issues";#N/A,#N/A,TRUE,"Income statement ($)"}</definedName>
    <definedName name="sasasa" localSheetId="4" hidden="1">{#N/A,#N/A,TRUE,"Main Issues";#N/A,#N/A,TRUE,"Income statement ($)"}</definedName>
    <definedName name="sasasa" localSheetId="5" hidden="1">{#N/A,#N/A,TRUE,"Main Issues";#N/A,#N/A,TRUE,"Income statement ($)"}</definedName>
    <definedName name="sasasa" localSheetId="6" hidden="1">{#N/A,#N/A,TRUE,"Main Issues";#N/A,#N/A,TRUE,"Income statement ($)"}</definedName>
    <definedName name="sasasa" hidden="1">{#N/A,#N/A,TRUE,"Main Issues";#N/A,#N/A,TRUE,"Income statement ($)"}</definedName>
    <definedName name="sesese" localSheetId="2" hidden="1">{#N/A,#N/A,TRUE,"Main Issues";#N/A,#N/A,TRUE,"Income statement ($)"}</definedName>
    <definedName name="sesese" localSheetId="4" hidden="1">{#N/A,#N/A,TRUE,"Main Issues";#N/A,#N/A,TRUE,"Income statement ($)"}</definedName>
    <definedName name="sesese" localSheetId="5" hidden="1">{#N/A,#N/A,TRUE,"Main Issues";#N/A,#N/A,TRUE,"Income statement ($)"}</definedName>
    <definedName name="sesese" localSheetId="6" hidden="1">{#N/A,#N/A,TRUE,"Main Issues";#N/A,#N/A,TRUE,"Income statement ($)"}</definedName>
    <definedName name="sesese" hidden="1">{#N/A,#N/A,TRUE,"Main Issues";#N/A,#N/A,TRUE,"Income statement ($)"}</definedName>
    <definedName name="SILVIA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ILVIA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ILVIA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ILVIA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ILVIA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lkdjf" localSheetId="2" hidden="1">{#N/A,#N/A,TRUE,"Asmp";#N/A,#N/A,TRUE,"CF"}</definedName>
    <definedName name="slkdjf" localSheetId="4" hidden="1">{#N/A,#N/A,TRUE,"Asmp";#N/A,#N/A,TRUE,"CF"}</definedName>
    <definedName name="slkdjf" localSheetId="5" hidden="1">{#N/A,#N/A,TRUE,"Asmp";#N/A,#N/A,TRUE,"CF"}</definedName>
    <definedName name="slkdjf" localSheetId="6" hidden="1">{#N/A,#N/A,TRUE,"Asmp";#N/A,#N/A,TRUE,"CF"}</definedName>
    <definedName name="slkdjf" hidden="1">{#N/A,#N/A,TRUE,"Asmp";#N/A,#N/A,TRUE,"CF"}</definedName>
    <definedName name="solver_adj" localSheetId="2" hidden="1">#REF!</definedName>
    <definedName name="solver_adj" localSheetId="4" hidden="1">#REF!</definedName>
    <definedName name="solver_adj" localSheetId="5" hidden="1">#REF!</definedName>
    <definedName name="solver_adj" localSheetId="6" hidden="1">#REF!</definedName>
    <definedName name="solver_adj" hidden="1">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opt" localSheetId="2" hidden="1">#REF!</definedName>
    <definedName name="solver_opt" localSheetId="4" hidden="1">#REF!</definedName>
    <definedName name="solver_opt" localSheetId="5" hidden="1">#REF!</definedName>
    <definedName name="solver_opt" localSheetId="6" hidden="1">#REF!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0.12</definedName>
    <definedName name="SS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S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S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S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S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SS" localSheetId="2" hidden="1">{#N/A,#N/A,TRUE,"Main Issues";#N/A,#N/A,TRUE,"Income statement ($)"}</definedName>
    <definedName name="SSS" localSheetId="4" hidden="1">{#N/A,#N/A,TRUE,"Main Issues";#N/A,#N/A,TRUE,"Income statement ($)"}</definedName>
    <definedName name="SSS" localSheetId="5" hidden="1">{#N/A,#N/A,TRUE,"Main Issues";#N/A,#N/A,TRUE,"Income statement ($)"}</definedName>
    <definedName name="SSS" localSheetId="6" hidden="1">{#N/A,#N/A,TRUE,"Main Issues";#N/A,#N/A,TRUE,"Income statement ($)"}</definedName>
    <definedName name="SSS" hidden="1">{#N/A,#N/A,TRUE,"Main Issues";#N/A,#N/A,TRUE,"Income statement ($)"}</definedName>
    <definedName name="ssss" localSheetId="2" hidden="1">{"cebank",#N/A,FALSE,"P9498BAR";"spbank",#N/A,FALSE,"P9498BAR";"renfinbank",#N/A,FALSE,"P9498BAR";"indici",#N/A,FALSE,"P9498BAR"}</definedName>
    <definedName name="ssss" localSheetId="4" hidden="1">{"cebank",#N/A,FALSE,"P9498BAR";"spbank",#N/A,FALSE,"P9498BAR";"renfinbank",#N/A,FALSE,"P9498BAR";"indici",#N/A,FALSE,"P9498BAR"}</definedName>
    <definedName name="ssss" localSheetId="5" hidden="1">{"cebank",#N/A,FALSE,"P9498BAR";"spbank",#N/A,FALSE,"P9498BAR";"renfinbank",#N/A,FALSE,"P9498BAR";"indici",#N/A,FALSE,"P9498BAR"}</definedName>
    <definedName name="ssss" localSheetId="6" hidden="1">{"cebank",#N/A,FALSE,"P9498BAR";"spbank",#N/A,FALSE,"P9498BAR";"renfinbank",#N/A,FALSE,"P9498BAR";"indici",#N/A,FALSE,"P9498BAR"}</definedName>
    <definedName name="ssss" hidden="1">{"cebank",#N/A,FALSE,"P9498BAR";"spbank",#N/A,FALSE,"P9498BAR";"renfinbank",#N/A,FALSE,"P9498BAR";"indici",#N/A,FALSE,"P9498BAR"}</definedName>
    <definedName name="staffing2" localSheetId="2" hidden="1">{#N/A,#N/A,FALSE,"Assessment";#N/A,#N/A,FALSE,"Staffing";#N/A,#N/A,FALSE,"Hires";#N/A,#N/A,FALSE,"Assumptions"}</definedName>
    <definedName name="staffing2" localSheetId="4" hidden="1">{#N/A,#N/A,FALSE,"Assessment";#N/A,#N/A,FALSE,"Staffing";#N/A,#N/A,FALSE,"Hires";#N/A,#N/A,FALSE,"Assumptions"}</definedName>
    <definedName name="staffing2" localSheetId="5" hidden="1">{#N/A,#N/A,FALSE,"Assessment";#N/A,#N/A,FALSE,"Staffing";#N/A,#N/A,FALSE,"Hires";#N/A,#N/A,FALSE,"Assumptions"}</definedName>
    <definedName name="staffing2" localSheetId="6" hidden="1">{#N/A,#N/A,FALSE,"Assessment";#N/A,#N/A,FALSE,"Staffing";#N/A,#N/A,FALSE,"Hires";#N/A,#N/A,FALSE,"Assumptions"}</definedName>
    <definedName name="staffing2" hidden="1">{#N/A,#N/A,FALSE,"Assessment";#N/A,#N/A,FALSE,"Staffing";#N/A,#N/A,FALSE,"Hires";#N/A,#N/A,FALSE,"Assumptions"}</definedName>
    <definedName name="Staffing3" localSheetId="2" hidden="1">{#N/A,#N/A,FALSE,"Assessment";#N/A,#N/A,FALSE,"Staffing";#N/A,#N/A,FALSE,"Hires";#N/A,#N/A,FALSE,"Assumptions"}</definedName>
    <definedName name="Staffing3" localSheetId="4" hidden="1">{#N/A,#N/A,FALSE,"Assessment";#N/A,#N/A,FALSE,"Staffing";#N/A,#N/A,FALSE,"Hires";#N/A,#N/A,FALSE,"Assumptions"}</definedName>
    <definedName name="Staffing3" localSheetId="5" hidden="1">{#N/A,#N/A,FALSE,"Assessment";#N/A,#N/A,FALSE,"Staffing";#N/A,#N/A,FALSE,"Hires";#N/A,#N/A,FALSE,"Assumptions"}</definedName>
    <definedName name="Staffing3" localSheetId="6" hidden="1">{#N/A,#N/A,FALSE,"Assessment";#N/A,#N/A,FALSE,"Staffing";#N/A,#N/A,FALSE,"Hires";#N/A,#N/A,FALSE,"Assumptions"}</definedName>
    <definedName name="Staffing3" hidden="1">{#N/A,#N/A,FALSE,"Assessment";#N/A,#N/A,FALSE,"Staffing";#N/A,#N/A,FALSE,"Hires";#N/A,#N/A,FALSE,"Assumptions"}</definedName>
    <definedName name="stn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tn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tn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tn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tn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tuff" localSheetId="2" hidden="1">#REF!</definedName>
    <definedName name="stuff" localSheetId="4" hidden="1">#REF!</definedName>
    <definedName name="stuff" localSheetId="5" hidden="1">#REF!</definedName>
    <definedName name="stuff" localSheetId="6" hidden="1">#REF!</definedName>
    <definedName name="stuff" hidden="1">#REF!</definedName>
    <definedName name="sw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w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w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w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w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Temp_2" localSheetId="2" hidden="1">{#N/A,#N/A,FALSE,"Assessment";#N/A,#N/A,FALSE,"Staffing";#N/A,#N/A,FALSE,"Hires";#N/A,#N/A,FALSE,"Assumptions"}</definedName>
    <definedName name="Temp_2" localSheetId="4" hidden="1">{#N/A,#N/A,FALSE,"Assessment";#N/A,#N/A,FALSE,"Staffing";#N/A,#N/A,FALSE,"Hires";#N/A,#N/A,FALSE,"Assumptions"}</definedName>
    <definedName name="Temp_2" localSheetId="5" hidden="1">{#N/A,#N/A,FALSE,"Assessment";#N/A,#N/A,FALSE,"Staffing";#N/A,#N/A,FALSE,"Hires";#N/A,#N/A,FALSE,"Assumptions"}</definedName>
    <definedName name="Temp_2" localSheetId="6" hidden="1">{#N/A,#N/A,FALSE,"Assessment";#N/A,#N/A,FALSE,"Staffing";#N/A,#N/A,FALSE,"Hires";#N/A,#N/A,FALSE,"Assumptions"}</definedName>
    <definedName name="Temp_2" hidden="1">{#N/A,#N/A,FALSE,"Assessment";#N/A,#N/A,FALSE,"Staffing";#N/A,#N/A,FALSE,"Hires";#N/A,#N/A,FALSE,"Assumptions"}</definedName>
    <definedName name="Temp_3" localSheetId="2" hidden="1">{#N/A,#N/A,FALSE,"Assessment";#N/A,#N/A,FALSE,"Staffing";#N/A,#N/A,FALSE,"Hires";#N/A,#N/A,FALSE,"Assumptions"}</definedName>
    <definedName name="Temp_3" localSheetId="4" hidden="1">{#N/A,#N/A,FALSE,"Assessment";#N/A,#N/A,FALSE,"Staffing";#N/A,#N/A,FALSE,"Hires";#N/A,#N/A,FALSE,"Assumptions"}</definedName>
    <definedName name="Temp_3" localSheetId="5" hidden="1">{#N/A,#N/A,FALSE,"Assessment";#N/A,#N/A,FALSE,"Staffing";#N/A,#N/A,FALSE,"Hires";#N/A,#N/A,FALSE,"Assumptions"}</definedName>
    <definedName name="Temp_3" localSheetId="6" hidden="1">{#N/A,#N/A,FALSE,"Assessment";#N/A,#N/A,FALSE,"Staffing";#N/A,#N/A,FALSE,"Hires";#N/A,#N/A,FALSE,"Assumptions"}</definedName>
    <definedName name="Temp_3" hidden="1">{#N/A,#N/A,FALSE,"Assessment";#N/A,#N/A,FALSE,"Staffing";#N/A,#N/A,FALSE,"Hires";#N/A,#N/A,FALSE,"Assumptions"}</definedName>
    <definedName name="test" localSheetId="2" hidden="1">{#N/A,#N/A,FALSE,"Aging Summary";#N/A,#N/A,FALSE,"Ratio Analysis";#N/A,#N/A,FALSE,"Test 120 Day Accts";#N/A,#N/A,FALSE,"Tickmarks"}</definedName>
    <definedName name="test" localSheetId="4" hidden="1">{#N/A,#N/A,FALSE,"Aging Summary";#N/A,#N/A,FALSE,"Ratio Analysis";#N/A,#N/A,FALSE,"Test 120 Day Accts";#N/A,#N/A,FALSE,"Tickmarks"}</definedName>
    <definedName name="test" localSheetId="5" hidden="1">{#N/A,#N/A,FALSE,"Aging Summary";#N/A,#N/A,FALSE,"Ratio Analysis";#N/A,#N/A,FALSE,"Test 120 Day Accts";#N/A,#N/A,FALSE,"Tickmarks"}</definedName>
    <definedName name="test" localSheetId="6" hidden="1">{#N/A,#N/A,FALSE,"Aging Summary";#N/A,#N/A,FALSE,"Ratio Analysis";#N/A,#N/A,FALSE,"Test 120 Day Accts";#N/A,#N/A,FALSE,"Tickmarks"}</definedName>
    <definedName name="test" hidden="1">{#N/A,#N/A,FALSE,"Aging Summary";#N/A,#N/A,FALSE,"Ratio Analysis";#N/A,#N/A,FALSE,"Test 120 Day Accts";#N/A,#N/A,FALSE,"Tickmarks"}</definedName>
    <definedName name="test_01" localSheetId="2" hidden="1">{#N/A,#N/A,FALSE,"Aging Summary";#N/A,#N/A,FALSE,"Ratio Analysis";#N/A,#N/A,FALSE,"Test 120 Day Accts";#N/A,#N/A,FALSE,"Tickmarks"}</definedName>
    <definedName name="test_01" localSheetId="4" hidden="1">{#N/A,#N/A,FALSE,"Aging Summary";#N/A,#N/A,FALSE,"Ratio Analysis";#N/A,#N/A,FALSE,"Test 120 Day Accts";#N/A,#N/A,FALSE,"Tickmarks"}</definedName>
    <definedName name="test_01" localSheetId="5" hidden="1">{#N/A,#N/A,FALSE,"Aging Summary";#N/A,#N/A,FALSE,"Ratio Analysis";#N/A,#N/A,FALSE,"Test 120 Day Accts";#N/A,#N/A,FALSE,"Tickmarks"}</definedName>
    <definedName name="test_01" localSheetId="6" hidden="1">{#N/A,#N/A,FALSE,"Aging Summary";#N/A,#N/A,FALSE,"Ratio Analysis";#N/A,#N/A,FALSE,"Test 120 Day Accts";#N/A,#N/A,FALSE,"Tickmarks"}</definedName>
    <definedName name="test_01" hidden="1">{#N/A,#N/A,FALSE,"Aging Summary";#N/A,#N/A,FALSE,"Ratio Analysis";#N/A,#N/A,FALSE,"Test 120 Day Accts";#N/A,#N/A,FALSE,"Tickmarks"}</definedName>
    <definedName name="tetetre" localSheetId="2" hidden="1">{#N/A,#N/A,TRUE,"Main Issues";#N/A,#N/A,TRUE,"Income statement ($)"}</definedName>
    <definedName name="tetetre" localSheetId="4" hidden="1">{#N/A,#N/A,TRUE,"Main Issues";#N/A,#N/A,TRUE,"Income statement ($)"}</definedName>
    <definedName name="tetetre" localSheetId="5" hidden="1">{#N/A,#N/A,TRUE,"Main Issues";#N/A,#N/A,TRUE,"Income statement ($)"}</definedName>
    <definedName name="tetetre" localSheetId="6" hidden="1">{#N/A,#N/A,TRUE,"Main Issues";#N/A,#N/A,TRUE,"Income statement ($)"}</definedName>
    <definedName name="tetetre" hidden="1">{#N/A,#N/A,TRUE,"Main Issues";#N/A,#N/A,TRUE,"Income statement ($)"}</definedName>
    <definedName name="TTT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TTT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TTT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TTT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TTT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ù" localSheetId="2" hidden="1">{#N/A,#N/A,FALSE,"P&amp;L-BS-CF"}</definedName>
    <definedName name="ù" localSheetId="4" hidden="1">{#N/A,#N/A,FALSE,"P&amp;L-BS-CF"}</definedName>
    <definedName name="ù" localSheetId="5" hidden="1">{#N/A,#N/A,FALSE,"P&amp;L-BS-CF"}</definedName>
    <definedName name="ù" localSheetId="6" hidden="1">{#N/A,#N/A,FALSE,"P&amp;L-BS-CF"}</definedName>
    <definedName name="ù" hidden="1">{#N/A,#N/A,FALSE,"P&amp;L-BS-CF"}</definedName>
    <definedName name="uk" localSheetId="2" hidden="1">{#N/A,#N/A,TRUE,"Main Issues";#N/A,#N/A,TRUE,"Income statement ($)"}</definedName>
    <definedName name="uk" localSheetId="4" hidden="1">{#N/A,#N/A,TRUE,"Main Issues";#N/A,#N/A,TRUE,"Income statement ($)"}</definedName>
    <definedName name="uk" localSheetId="5" hidden="1">{#N/A,#N/A,TRUE,"Main Issues";#N/A,#N/A,TRUE,"Income statement ($)"}</definedName>
    <definedName name="uk" localSheetId="6" hidden="1">{#N/A,#N/A,TRUE,"Main Issues";#N/A,#N/A,TRUE,"Income statement ($)"}</definedName>
    <definedName name="uk" hidden="1">{#N/A,#N/A,TRUE,"Main Issues";#N/A,#N/A,TRUE,"Income statement ($)"}</definedName>
    <definedName name="umd" localSheetId="2" hidden="1">{#N/A,#N/A,TRUE,"Main Issues";#N/A,#N/A,TRUE,"Income statement ($)"}</definedName>
    <definedName name="umd" localSheetId="4" hidden="1">{#N/A,#N/A,TRUE,"Main Issues";#N/A,#N/A,TRUE,"Income statement ($)"}</definedName>
    <definedName name="umd" localSheetId="5" hidden="1">{#N/A,#N/A,TRUE,"Main Issues";#N/A,#N/A,TRUE,"Income statement ($)"}</definedName>
    <definedName name="umd" localSheetId="6" hidden="1">{#N/A,#N/A,TRUE,"Main Issues";#N/A,#N/A,TRUE,"Income statement ($)"}</definedName>
    <definedName name="umd" hidden="1">{#N/A,#N/A,TRUE,"Main Issues";#N/A,#N/A,TRUE,"Income statement ($)"}</definedName>
    <definedName name="uui" localSheetId="2" hidden="1">{#N/A,#N/A,FALSE,"Aging Summary";#N/A,#N/A,FALSE,"Ratio Analysis";#N/A,#N/A,FALSE,"Test 120 Day Accts";#N/A,#N/A,FALSE,"Tickmarks"}</definedName>
    <definedName name="uui" localSheetId="4" hidden="1">{#N/A,#N/A,FALSE,"Aging Summary";#N/A,#N/A,FALSE,"Ratio Analysis";#N/A,#N/A,FALSE,"Test 120 Day Accts";#N/A,#N/A,FALSE,"Tickmarks"}</definedName>
    <definedName name="uui" localSheetId="5" hidden="1">{#N/A,#N/A,FALSE,"Aging Summary";#N/A,#N/A,FALSE,"Ratio Analysis";#N/A,#N/A,FALSE,"Test 120 Day Accts";#N/A,#N/A,FALSE,"Tickmarks"}</definedName>
    <definedName name="uui" localSheetId="6" hidden="1">{#N/A,#N/A,FALSE,"Aging Summary";#N/A,#N/A,FALSE,"Ratio Analysis";#N/A,#N/A,FALSE,"Test 120 Day Accts";#N/A,#N/A,FALSE,"Tickmarks"}</definedName>
    <definedName name="uui" hidden="1">{#N/A,#N/A,FALSE,"Aging Summary";#N/A,#N/A,FALSE,"Ratio Analysis";#N/A,#N/A,FALSE,"Test 120 Day Accts";#N/A,#N/A,FALSE,"Tickmarks"}</definedName>
    <definedName name="vavava" localSheetId="2" hidden="1">{#N/A,#N/A,TRUE,"Main Issues";#N/A,#N/A,TRUE,"Income statement ($)"}</definedName>
    <definedName name="vavava" localSheetId="4" hidden="1">{#N/A,#N/A,TRUE,"Main Issues";#N/A,#N/A,TRUE,"Income statement ($)"}</definedName>
    <definedName name="vavava" localSheetId="5" hidden="1">{#N/A,#N/A,TRUE,"Main Issues";#N/A,#N/A,TRUE,"Income statement ($)"}</definedName>
    <definedName name="vavava" localSheetId="6" hidden="1">{#N/A,#N/A,TRUE,"Main Issues";#N/A,#N/A,TRUE,"Income statement ($)"}</definedName>
    <definedName name="vavava" hidden="1">{#N/A,#N/A,TRUE,"Main Issues";#N/A,#N/A,TRUE,"Income statement ($)"}</definedName>
    <definedName name="vcx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vcx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vcx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vcx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vcx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A.._.Cash._.Flow._.Numbers." localSheetId="2" hidden="1">{#N/A,#N/A,FALSE,"Dev";#N/A,#N/A,FALSE,"CF";#N/A,#N/A,FALSE,"Golf CF";#N/A,#N/A,FALSE,"ResMgmt";#N/A,#N/A,FALSE,"F&amp;B";#N/A,#N/A,FALSE,"Banq"}</definedName>
    <definedName name="wrn.A.._.Cash._.Flow._.Numbers." localSheetId="4" hidden="1">{#N/A,#N/A,FALSE,"Dev";#N/A,#N/A,FALSE,"CF";#N/A,#N/A,FALSE,"Golf CF";#N/A,#N/A,FALSE,"ResMgmt";#N/A,#N/A,FALSE,"F&amp;B";#N/A,#N/A,FALSE,"Banq"}</definedName>
    <definedName name="wrn.A.._.Cash._.Flow._.Numbers." localSheetId="5" hidden="1">{#N/A,#N/A,FALSE,"Dev";#N/A,#N/A,FALSE,"CF";#N/A,#N/A,FALSE,"Golf CF";#N/A,#N/A,FALSE,"ResMgmt";#N/A,#N/A,FALSE,"F&amp;B";#N/A,#N/A,FALSE,"Banq"}</definedName>
    <definedName name="wrn.A.._.Cash._.Flow._.Numbers." localSheetId="6" hidden="1">{#N/A,#N/A,FALSE,"Dev";#N/A,#N/A,FALSE,"CF";#N/A,#N/A,FALSE,"Golf CF";#N/A,#N/A,FALSE,"ResMgmt";#N/A,#N/A,FALSE,"F&amp;B";#N/A,#N/A,FALSE,"Banq"}</definedName>
    <definedName name="wrn.A.._.Cash._.Flow._.Numbers." hidden="1">{#N/A,#N/A,FALSE,"Dev";#N/A,#N/A,FALSE,"CF";#N/A,#N/A,FALSE,"Golf CF";#N/A,#N/A,FALSE,"ResMgmt";#N/A,#N/A,FALSE,"F&amp;B";#N/A,#N/A,FALSE,"Banq"}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localSheetId="5" hidden="1">{#N/A,#N/A,FALSE,"Aging Summary";#N/A,#N/A,FALSE,"Ratio Analysis";#N/A,#N/A,FALSE,"Test 120 Day Accts";#N/A,#N/A,FALSE,"Tickmarks"}</definedName>
    <definedName name="wrn.Aging._.and._.Trend._.Analysis." localSheetId="6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l._.sheets." localSheetId="2" hidden="1">{#N/A,#N/A,TRUE,"MAIN FT TERM";#N/A,#N/A,TRUE,"MCI  FT TERM ";#N/A,#N/A,TRUE,"OC12 EQV"}</definedName>
    <definedName name="wrn.all._.sheets." localSheetId="4" hidden="1">{#N/A,#N/A,TRUE,"MAIN FT TERM";#N/A,#N/A,TRUE,"MCI  FT TERM ";#N/A,#N/A,TRUE,"OC12 EQV"}</definedName>
    <definedName name="wrn.all._.sheets." localSheetId="5" hidden="1">{#N/A,#N/A,TRUE,"MAIN FT TERM";#N/A,#N/A,TRUE,"MCI  FT TERM ";#N/A,#N/A,TRUE,"OC12 EQV"}</definedName>
    <definedName name="wrn.all._.sheets." localSheetId="6" hidden="1">{#N/A,#N/A,TRUE,"MAIN FT TERM";#N/A,#N/A,TRUE,"MCI  FT TERM ";#N/A,#N/A,TRUE,"OC12 EQV"}</definedName>
    <definedName name="wrn.all._.sheets." hidden="1">{#N/A,#N/A,TRUE,"MAIN FT TERM";#N/A,#N/A,TRUE,"MCI  FT TERM ";#N/A,#N/A,TRUE,"OC12 EQV"}</definedName>
    <definedName name="wrn.Analisi._.completa." localSheetId="2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wrn.Analisi._.completa." localSheetId="4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wrn.Analisi._.completa." localSheetId="5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wrn.Analisi._.completa." localSheetId="6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wrn.Analisi._.completa.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wrn.Asia." localSheetId="2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wrn.Asia." localSheetId="4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wrn.Asia." localSheetId="5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wrn.Asia." localSheetId="6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wrn.Asia.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wrn.B.._.Market._.Information." localSheetId="2" hidden="1">{#N/A,#N/A,FALSE,"Mkt";#N/A,#N/A,FALSE,"HotProp";#N/A,#N/A,FALSE,"GolfProp";#N/A,#N/A,FALSE,"ResProp"}</definedName>
    <definedName name="wrn.B.._.Market._.Information." localSheetId="4" hidden="1">{#N/A,#N/A,FALSE,"Mkt";#N/A,#N/A,FALSE,"HotProp";#N/A,#N/A,FALSE,"GolfProp";#N/A,#N/A,FALSE,"ResProp"}</definedName>
    <definedName name="wrn.B.._.Market._.Information." localSheetId="5" hidden="1">{#N/A,#N/A,FALSE,"Mkt";#N/A,#N/A,FALSE,"HotProp";#N/A,#N/A,FALSE,"GolfProp";#N/A,#N/A,FALSE,"ResProp"}</definedName>
    <definedName name="wrn.B.._.Market._.Information." localSheetId="6" hidden="1">{#N/A,#N/A,FALSE,"Mkt";#N/A,#N/A,FALSE,"HotProp";#N/A,#N/A,FALSE,"GolfProp";#N/A,#N/A,FALSE,"ResProp"}</definedName>
    <definedName name="wrn.B.._.Market._.Information." hidden="1">{#N/A,#N/A,FALSE,"Mkt";#N/A,#N/A,FALSE,"HotProp";#N/A,#N/A,FALSE,"GolfProp";#N/A,#N/A,FALSE,"ResProp"}</definedName>
    <definedName name="wrn.BANKPLAN." localSheetId="2" hidden="1">{"cebank",#N/A,FALSE,"P9498BAR";"spbank",#N/A,FALSE,"P9498BAR";"renfinbank",#N/A,FALSE,"P9498BAR";"indici",#N/A,FALSE,"P9498BAR"}</definedName>
    <definedName name="wrn.BANKPLAN." localSheetId="4" hidden="1">{"cebank",#N/A,FALSE,"P9498BAR";"spbank",#N/A,FALSE,"P9498BAR";"renfinbank",#N/A,FALSE,"P9498BAR";"indici",#N/A,FALSE,"P9498BAR"}</definedName>
    <definedName name="wrn.BANKPLAN." localSheetId="5" hidden="1">{"cebank",#N/A,FALSE,"P9498BAR";"spbank",#N/A,FALSE,"P9498BAR";"renfinbank",#N/A,FALSE,"P9498BAR";"indici",#N/A,FALSE,"P9498BAR"}</definedName>
    <definedName name="wrn.BANKPLAN." localSheetId="6" hidden="1">{"cebank",#N/A,FALSE,"P9498BAR";"spbank",#N/A,FALSE,"P9498BAR";"renfinbank",#N/A,FALSE,"P9498BAR";"indici",#N/A,FALSE,"P9498BAR"}</definedName>
    <definedName name="wrn.BANKPLAN." hidden="1">{"cebank",#N/A,FALSE,"P9498BAR";"spbank",#N/A,FALSE,"P9498BAR";"renfinbank",#N/A,FALSE,"P9498BAR";"indici",#N/A,FALSE,"P9498BAR"}</definedName>
    <definedName name="wrn.Cash._.Flow._.As._.Is._.and._.Assumptions." localSheetId="2" hidden="1">{#N/A,#N/A,TRUE,"Asmp";#N/A,#N/A,TRUE,"CF"}</definedName>
    <definedName name="wrn.Cash._.Flow._.As._.Is._.and._.Assumptions." localSheetId="4" hidden="1">{#N/A,#N/A,TRUE,"Asmp";#N/A,#N/A,TRUE,"CF"}</definedName>
    <definedName name="wrn.Cash._.Flow._.As._.Is._.and._.Assumptions." localSheetId="5" hidden="1">{#N/A,#N/A,TRUE,"Asmp";#N/A,#N/A,TRUE,"CF"}</definedName>
    <definedName name="wrn.Cash._.Flow._.As._.Is._.and._.Assumptions." localSheetId="6" hidden="1">{#N/A,#N/A,TRUE,"Asmp";#N/A,#N/A,TRUE,"CF"}</definedName>
    <definedName name="wrn.Cash._.Flow._.As._.Is._.and._.Assumptions." hidden="1">{#N/A,#N/A,TRUE,"Asmp";#N/A,#N/A,TRUE,"CF"}</definedName>
    <definedName name="wrn.Cover." localSheetId="2" hidden="1">{"coverall",#N/A,FALSE,"Definitions";"cover1",#N/A,FALSE,"Definitions";"cover2",#N/A,FALSE,"Definitions";"cover3",#N/A,FALSE,"Definitions";"cover4",#N/A,FALSE,"Definitions";"cover5",#N/A,FALSE,"Definitions";"blank",#N/A,FALSE,"Definitions"}</definedName>
    <definedName name="wrn.Cover." localSheetId="4" hidden="1">{"coverall",#N/A,FALSE,"Definitions";"cover1",#N/A,FALSE,"Definitions";"cover2",#N/A,FALSE,"Definitions";"cover3",#N/A,FALSE,"Definitions";"cover4",#N/A,FALSE,"Definitions";"cover5",#N/A,FALSE,"Definitions";"blank",#N/A,FALSE,"Definitions"}</definedName>
    <definedName name="wrn.Cover." localSheetId="5" hidden="1">{"coverall",#N/A,FALSE,"Definitions";"cover1",#N/A,FALSE,"Definitions";"cover2",#N/A,FALSE,"Definitions";"cover3",#N/A,FALSE,"Definitions";"cover4",#N/A,FALSE,"Definitions";"cover5",#N/A,FALSE,"Definitions";"blank",#N/A,FALSE,"Definitions"}</definedName>
    <definedName name="wrn.Cover." localSheetId="6" hidden="1">{"coverall",#N/A,FALSE,"Definitions";"cover1",#N/A,FALSE,"Definitions";"cover2",#N/A,FALSE,"Definitions";"cover3",#N/A,FALSE,"Definitions";"cover4",#N/A,FALSE,"Definitions";"cover5",#N/A,FALSE,"Definitions";"blank",#N/A,FALSE,"Definitions"}</definedName>
    <definedName name="wrn.Cover." hidden="1">{"coverall",#N/A,FALSE,"Definitions";"cover1",#N/A,FALSE,"Definitions";"cover2",#N/A,FALSE,"Definitions";"cover3",#N/A,FALSE,"Definitions";"cover4",#N/A,FALSE,"Definitions";"cover5",#N/A,FALSE,"Definitions";"blank",#N/A,FALSE,"Definitions"}</definedName>
    <definedName name="wrn.Danilo." localSheetId="2" hidden="1">{#N/A,#N/A,TRUE,"Main Issues";#N/A,#N/A,TRUE,"Income statement ($)"}</definedName>
    <definedName name="wrn.Danilo." localSheetId="4" hidden="1">{#N/A,#N/A,TRUE,"Main Issues";#N/A,#N/A,TRUE,"Income statement ($)"}</definedName>
    <definedName name="wrn.Danilo." localSheetId="5" hidden="1">{#N/A,#N/A,TRUE,"Main Issues";#N/A,#N/A,TRUE,"Income statement ($)"}</definedName>
    <definedName name="wrn.Danilo." localSheetId="6" hidden="1">{#N/A,#N/A,TRUE,"Main Issues";#N/A,#N/A,TRUE,"Income statement ($)"}</definedName>
    <definedName name="wrn.Danilo." hidden="1">{#N/A,#N/A,TRUE,"Main Issues";#N/A,#N/A,TRUE,"Income statement ($)"}</definedName>
    <definedName name="wrn.Europe." localSheetId="2" hidden="1">{"rawdata",#N/A,TRUE,"BT ";"in",#N/A,TRUE,"BT ";"rawdata",#N/A,TRUE,"CW ";"in",#N/A,TRUE,"CW ";"rawdata",#N/A,TRUE,"KPN";"in",#N/A,TRUE,"KPN";"rawdata",#N/A,TRUE,"OTE";"in",#N/A,TRUE,"OTE";"rawdata",#N/A,TRUE,"Port";"in",#N/A,TRUE,"Port";"rawdata",#N/A,TRUE,"SPT";"in",#N/A,TRUE,"SPT";"rawdata",#N/A,TRUE,"TD ";"in",#N/A,TRUE,"TD ";"rawdata",#N/A,TRUE,"TItal";"rawdata2",#N/A,TRUE,"TItal";"in",#N/A,TRUE,"TItal";"rawdata",#N/A,TRUE,"TdEsp";"in",#N/A,TRUE,"TdEsp";"rawdata",#N/A,TRUE,"Belg";"in",#N/A,TRUE,"Belg";"rawdata",#N/A,TRUE,"BEZEQ";"in",#N/A,TRUE,"BEZEQ";"rawdata",#N/A,TRUE,"DT ";"in",#N/A,TRUE,"DT ";"rawdata",#N/A,TRUE,"FT ";"in",#N/A,TRUE,"FT ";"rawdata",#N/A,TRUE,"MAT";"in",#N/A,TRUE,"MAT";"rawdata",#N/A,TRUE,"Eire";"in",#N/A,TRUE,"Eire";"rawdata",#N/A,TRUE,"TFin";"in",#N/A,TRUE,"TFin";"rawdata",#N/A,TRUE,"TNor";"in",#N/A,TRUE,"TNor";"rawdata",#N/A,TRUE,"Telia";"in",#N/A,TRUE,"Telia";"rawdata",#N/A,TRUE,"TPSA";"in",#N/A,TRUE,"TPSA";"rawdata",#N/A,TRUE,"TSAfr";"in",#N/A,TRUE,"TSAfr";"rawdata",#N/A,TRUE,"Turk";"in",#N/A,TRUE,"Turk"}</definedName>
    <definedName name="wrn.Europe." localSheetId="4" hidden="1">{"rawdata",#N/A,TRUE,"BT ";"in",#N/A,TRUE,"BT ";"rawdata",#N/A,TRUE,"CW ";"in",#N/A,TRUE,"CW ";"rawdata",#N/A,TRUE,"KPN";"in",#N/A,TRUE,"KPN";"rawdata",#N/A,TRUE,"OTE";"in",#N/A,TRUE,"OTE";"rawdata",#N/A,TRUE,"Port";"in",#N/A,TRUE,"Port";"rawdata",#N/A,TRUE,"SPT";"in",#N/A,TRUE,"SPT";"rawdata",#N/A,TRUE,"TD ";"in",#N/A,TRUE,"TD ";"rawdata",#N/A,TRUE,"TItal";"rawdata2",#N/A,TRUE,"TItal";"in",#N/A,TRUE,"TItal";"rawdata",#N/A,TRUE,"TdEsp";"in",#N/A,TRUE,"TdEsp";"rawdata",#N/A,TRUE,"Belg";"in",#N/A,TRUE,"Belg";"rawdata",#N/A,TRUE,"BEZEQ";"in",#N/A,TRUE,"BEZEQ";"rawdata",#N/A,TRUE,"DT ";"in",#N/A,TRUE,"DT ";"rawdata",#N/A,TRUE,"FT ";"in",#N/A,TRUE,"FT ";"rawdata",#N/A,TRUE,"MAT";"in",#N/A,TRUE,"MAT";"rawdata",#N/A,TRUE,"Eire";"in",#N/A,TRUE,"Eire";"rawdata",#N/A,TRUE,"TFin";"in",#N/A,TRUE,"TFin";"rawdata",#N/A,TRUE,"TNor";"in",#N/A,TRUE,"TNor";"rawdata",#N/A,TRUE,"Telia";"in",#N/A,TRUE,"Telia";"rawdata",#N/A,TRUE,"TPSA";"in",#N/A,TRUE,"TPSA";"rawdata",#N/A,TRUE,"TSAfr";"in",#N/A,TRUE,"TSAfr";"rawdata",#N/A,TRUE,"Turk";"in",#N/A,TRUE,"Turk"}</definedName>
    <definedName name="wrn.Europe." localSheetId="5" hidden="1">{"rawdata",#N/A,TRUE,"BT ";"in",#N/A,TRUE,"BT ";"rawdata",#N/A,TRUE,"CW ";"in",#N/A,TRUE,"CW ";"rawdata",#N/A,TRUE,"KPN";"in",#N/A,TRUE,"KPN";"rawdata",#N/A,TRUE,"OTE";"in",#N/A,TRUE,"OTE";"rawdata",#N/A,TRUE,"Port";"in",#N/A,TRUE,"Port";"rawdata",#N/A,TRUE,"SPT";"in",#N/A,TRUE,"SPT";"rawdata",#N/A,TRUE,"TD ";"in",#N/A,TRUE,"TD ";"rawdata",#N/A,TRUE,"TItal";"rawdata2",#N/A,TRUE,"TItal";"in",#N/A,TRUE,"TItal";"rawdata",#N/A,TRUE,"TdEsp";"in",#N/A,TRUE,"TdEsp";"rawdata",#N/A,TRUE,"Belg";"in",#N/A,TRUE,"Belg";"rawdata",#N/A,TRUE,"BEZEQ";"in",#N/A,TRUE,"BEZEQ";"rawdata",#N/A,TRUE,"DT ";"in",#N/A,TRUE,"DT ";"rawdata",#N/A,TRUE,"FT ";"in",#N/A,TRUE,"FT ";"rawdata",#N/A,TRUE,"MAT";"in",#N/A,TRUE,"MAT";"rawdata",#N/A,TRUE,"Eire";"in",#N/A,TRUE,"Eire";"rawdata",#N/A,TRUE,"TFin";"in",#N/A,TRUE,"TFin";"rawdata",#N/A,TRUE,"TNor";"in",#N/A,TRUE,"TNor";"rawdata",#N/A,TRUE,"Telia";"in",#N/A,TRUE,"Telia";"rawdata",#N/A,TRUE,"TPSA";"in",#N/A,TRUE,"TPSA";"rawdata",#N/A,TRUE,"TSAfr";"in",#N/A,TRUE,"TSAfr";"rawdata",#N/A,TRUE,"Turk";"in",#N/A,TRUE,"Turk"}</definedName>
    <definedName name="wrn.Europe." localSheetId="6" hidden="1">{"rawdata",#N/A,TRUE,"BT ";"in",#N/A,TRUE,"BT ";"rawdata",#N/A,TRUE,"CW ";"in",#N/A,TRUE,"CW ";"rawdata",#N/A,TRUE,"KPN";"in",#N/A,TRUE,"KPN";"rawdata",#N/A,TRUE,"OTE";"in",#N/A,TRUE,"OTE";"rawdata",#N/A,TRUE,"Port";"in",#N/A,TRUE,"Port";"rawdata",#N/A,TRUE,"SPT";"in",#N/A,TRUE,"SPT";"rawdata",#N/A,TRUE,"TD ";"in",#N/A,TRUE,"TD ";"rawdata",#N/A,TRUE,"TItal";"rawdata2",#N/A,TRUE,"TItal";"in",#N/A,TRUE,"TItal";"rawdata",#N/A,TRUE,"TdEsp";"in",#N/A,TRUE,"TdEsp";"rawdata",#N/A,TRUE,"Belg";"in",#N/A,TRUE,"Belg";"rawdata",#N/A,TRUE,"BEZEQ";"in",#N/A,TRUE,"BEZEQ";"rawdata",#N/A,TRUE,"DT ";"in",#N/A,TRUE,"DT ";"rawdata",#N/A,TRUE,"FT ";"in",#N/A,TRUE,"FT ";"rawdata",#N/A,TRUE,"MAT";"in",#N/A,TRUE,"MAT";"rawdata",#N/A,TRUE,"Eire";"in",#N/A,TRUE,"Eire";"rawdata",#N/A,TRUE,"TFin";"in",#N/A,TRUE,"TFin";"rawdata",#N/A,TRUE,"TNor";"in",#N/A,TRUE,"TNor";"rawdata",#N/A,TRUE,"Telia";"in",#N/A,TRUE,"Telia";"rawdata",#N/A,TRUE,"TPSA";"in",#N/A,TRUE,"TPSA";"rawdata",#N/A,TRUE,"TSAfr";"in",#N/A,TRUE,"TSAfr";"rawdata",#N/A,TRUE,"Turk";"in",#N/A,TRUE,"Turk"}</definedName>
    <definedName name="wrn.Europe." hidden="1">{"rawdata",#N/A,TRUE,"BT ";"in",#N/A,TRUE,"BT ";"rawdata",#N/A,TRUE,"CW ";"in",#N/A,TRUE,"CW ";"rawdata",#N/A,TRUE,"KPN";"in",#N/A,TRUE,"KPN";"rawdata",#N/A,TRUE,"OTE";"in",#N/A,TRUE,"OTE";"rawdata",#N/A,TRUE,"Port";"in",#N/A,TRUE,"Port";"rawdata",#N/A,TRUE,"SPT";"in",#N/A,TRUE,"SPT";"rawdata",#N/A,TRUE,"TD ";"in",#N/A,TRUE,"TD ";"rawdata",#N/A,TRUE,"TItal";"rawdata2",#N/A,TRUE,"TItal";"in",#N/A,TRUE,"TItal";"rawdata",#N/A,TRUE,"TdEsp";"in",#N/A,TRUE,"TdEsp";"rawdata",#N/A,TRUE,"Belg";"in",#N/A,TRUE,"Belg";"rawdata",#N/A,TRUE,"BEZEQ";"in",#N/A,TRUE,"BEZEQ";"rawdata",#N/A,TRUE,"DT ";"in",#N/A,TRUE,"DT ";"rawdata",#N/A,TRUE,"FT ";"in",#N/A,TRUE,"FT ";"rawdata",#N/A,TRUE,"MAT";"in",#N/A,TRUE,"MAT";"rawdata",#N/A,TRUE,"Eire";"in",#N/A,TRUE,"Eire";"rawdata",#N/A,TRUE,"TFin";"in",#N/A,TRUE,"TFin";"rawdata",#N/A,TRUE,"TNor";"in",#N/A,TRUE,"TNor";"rawdata",#N/A,TRUE,"Telia";"in",#N/A,TRUE,"Telia";"rawdata",#N/A,TRUE,"TPSA";"in",#N/A,TRUE,"TPSA";"rawdata",#N/A,TRUE,"TSAfr";"in",#N/A,TRUE,"TSAfr";"rawdata",#N/A,TRUE,"Turk";"in",#N/A,TRUE,"Turk"}</definedName>
    <definedName name="wrn.fcb2" localSheetId="2" hidden="1">{"FCB_ALL",#N/A,FALSE,"FCB"}</definedName>
    <definedName name="wrn.fcb2" localSheetId="4" hidden="1">{"FCB_ALL",#N/A,FALSE,"FCB"}</definedName>
    <definedName name="wrn.fcb2" localSheetId="5" hidden="1">{"FCB_ALL",#N/A,FALSE,"FCB"}</definedName>
    <definedName name="wrn.fcb2" localSheetId="6" hidden="1">{"FCB_ALL",#N/A,FALSE,"FCB"}</definedName>
    <definedName name="wrn.fcb2" hidden="1">{"FCB_ALL",#N/A,FALSE,"FCB"}</definedName>
    <definedName name="wrn.five." localSheetId="2" hidden="1">{#N/A,#N/A,TRUE,"5 year"}</definedName>
    <definedName name="wrn.five." localSheetId="4" hidden="1">{#N/A,#N/A,TRUE,"5 year"}</definedName>
    <definedName name="wrn.five." localSheetId="5" hidden="1">{#N/A,#N/A,TRUE,"5 year"}</definedName>
    <definedName name="wrn.five." localSheetId="6" hidden="1">{#N/A,#N/A,TRUE,"5 year"}</definedName>
    <definedName name="wrn.five." hidden="1">{#N/A,#N/A,TRUE,"5 year"}</definedName>
    <definedName name="wrn.fixed._.assets." localSheetId="2" hidden="1">{#N/A,#N/A,TRUE,"fixed assets"}</definedName>
    <definedName name="wrn.fixed._.assets." localSheetId="4" hidden="1">{#N/A,#N/A,TRUE,"fixed assets"}</definedName>
    <definedName name="wrn.fixed._.assets." localSheetId="5" hidden="1">{#N/A,#N/A,TRUE,"fixed assets"}</definedName>
    <definedName name="wrn.fixed._.assets." localSheetId="6" hidden="1">{#N/A,#N/A,TRUE,"fixed assets"}</definedName>
    <definedName name="wrn.fixed._.assets." hidden="1">{#N/A,#N/A,TRUE,"fixed assets"}</definedName>
    <definedName name="wrn.mario" localSheetId="2" hidden="1">{"Area1",#N/A,TRUE,"Obiettivo";"Area2",#N/A,TRUE,"Dati per Direzione"}</definedName>
    <definedName name="wrn.mario" localSheetId="4" hidden="1">{"Area1",#N/A,TRUE,"Obiettivo";"Area2",#N/A,TRUE,"Dati per Direzione"}</definedName>
    <definedName name="wrn.mario" localSheetId="5" hidden="1">{"Area1",#N/A,TRUE,"Obiettivo";"Area2",#N/A,TRUE,"Dati per Direzione"}</definedName>
    <definedName name="wrn.mario" localSheetId="6" hidden="1">{"Area1",#N/A,TRUE,"Obiettivo";"Area2",#N/A,TRUE,"Dati per Direzione"}</definedName>
    <definedName name="wrn.mario" hidden="1">{"Area1",#N/A,TRUE,"Obiettivo";"Area2",#N/A,TRUE,"Dati per Direzione"}</definedName>
    <definedName name="wrn.Mario." localSheetId="2" hidden="1">{"Area1",#N/A,TRUE,"Obiettivo";"Area2",#N/A,TRUE,"Dati per Direzione"}</definedName>
    <definedName name="wrn.Mario." localSheetId="4" hidden="1">{"Area1",#N/A,TRUE,"Obiettivo";"Area2",#N/A,TRUE,"Dati per Direzione"}</definedName>
    <definedName name="wrn.Mario." localSheetId="5" hidden="1">{"Area1",#N/A,TRUE,"Obiettivo";"Area2",#N/A,TRUE,"Dati per Direzione"}</definedName>
    <definedName name="wrn.Mario." localSheetId="6" hidden="1">{"Area1",#N/A,TRUE,"Obiettivo";"Area2",#N/A,TRUE,"Dati per Direzione"}</definedName>
    <definedName name="wrn.Mario." hidden="1">{"Area1",#N/A,TRUE,"Obiettivo";"Area2",#N/A,TRUE,"Dati per Direzione"}</definedName>
    <definedName name="wrn.Modello.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Modello.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Modello.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Modello.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Modello.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Output." localSheetId="2" hidden="1">{"definitions",#N/A,TRUE,"Definitions";"out1",#N/A,TRUE,"Valuation";"out2",#N/A,TRUE,"Valuation";"out3",#N/A,TRUE,"Valuation";"out4",#N/A,TRUE,"Valuation";"out",#N/A,TRUE,"Efficiency";"out1",#N/A,TRUE,"Growth,Margin,Rev Split";"out2",#N/A,TRUE,"Growth,Margin,Rev Split";"out1",#N/A,TRUE,"Financial Ratios";"out2",#N/A,TRUE,"Financial Ratios";"outeg",#N/A,TRUE,"Efficiency";"test1",#N/A,TRUE,"Prices";"test2",#N/A,TRUE,"Prices";"test3",#N/A,TRUE,"Prices";"test1",#N/A,TRUE,"Segments";"test2",#N/A,TRUE,"Segments";"in",#N/A,TRUE,"Country";"in",#N/A,TRUE,"Housekeeping"}</definedName>
    <definedName name="wrn.Output." localSheetId="4" hidden="1">{"definitions",#N/A,TRUE,"Definitions";"out1",#N/A,TRUE,"Valuation";"out2",#N/A,TRUE,"Valuation";"out3",#N/A,TRUE,"Valuation";"out4",#N/A,TRUE,"Valuation";"out",#N/A,TRUE,"Efficiency";"out1",#N/A,TRUE,"Growth,Margin,Rev Split";"out2",#N/A,TRUE,"Growth,Margin,Rev Split";"out1",#N/A,TRUE,"Financial Ratios";"out2",#N/A,TRUE,"Financial Ratios";"outeg",#N/A,TRUE,"Efficiency";"test1",#N/A,TRUE,"Prices";"test2",#N/A,TRUE,"Prices";"test3",#N/A,TRUE,"Prices";"test1",#N/A,TRUE,"Segments";"test2",#N/A,TRUE,"Segments";"in",#N/A,TRUE,"Country";"in",#N/A,TRUE,"Housekeeping"}</definedName>
    <definedName name="wrn.Output." localSheetId="5" hidden="1">{"definitions",#N/A,TRUE,"Definitions";"out1",#N/A,TRUE,"Valuation";"out2",#N/A,TRUE,"Valuation";"out3",#N/A,TRUE,"Valuation";"out4",#N/A,TRUE,"Valuation";"out",#N/A,TRUE,"Efficiency";"out1",#N/A,TRUE,"Growth,Margin,Rev Split";"out2",#N/A,TRUE,"Growth,Margin,Rev Split";"out1",#N/A,TRUE,"Financial Ratios";"out2",#N/A,TRUE,"Financial Ratios";"outeg",#N/A,TRUE,"Efficiency";"test1",#N/A,TRUE,"Prices";"test2",#N/A,TRUE,"Prices";"test3",#N/A,TRUE,"Prices";"test1",#N/A,TRUE,"Segments";"test2",#N/A,TRUE,"Segments";"in",#N/A,TRUE,"Country";"in",#N/A,TRUE,"Housekeeping"}</definedName>
    <definedName name="wrn.Output." localSheetId="6" hidden="1">{"definitions",#N/A,TRUE,"Definitions";"out1",#N/A,TRUE,"Valuation";"out2",#N/A,TRUE,"Valuation";"out3",#N/A,TRUE,"Valuation";"out4",#N/A,TRUE,"Valuation";"out",#N/A,TRUE,"Efficiency";"out1",#N/A,TRUE,"Growth,Margin,Rev Split";"out2",#N/A,TRUE,"Growth,Margin,Rev Split";"out1",#N/A,TRUE,"Financial Ratios";"out2",#N/A,TRUE,"Financial Ratios";"outeg",#N/A,TRUE,"Efficiency";"test1",#N/A,TRUE,"Prices";"test2",#N/A,TRUE,"Prices";"test3",#N/A,TRUE,"Prices";"test1",#N/A,TRUE,"Segments";"test2",#N/A,TRUE,"Segments";"in",#N/A,TRUE,"Country";"in",#N/A,TRUE,"Housekeeping"}</definedName>
    <definedName name="wrn.Output." hidden="1">{"definitions",#N/A,TRUE,"Definitions";"out1",#N/A,TRUE,"Valuation";"out2",#N/A,TRUE,"Valuation";"out3",#N/A,TRUE,"Valuation";"out4",#N/A,TRUE,"Valuation";"out",#N/A,TRUE,"Efficiency";"out1",#N/A,TRUE,"Growth,Margin,Rev Split";"out2",#N/A,TRUE,"Growth,Margin,Rev Split";"out1",#N/A,TRUE,"Financial Ratios";"out2",#N/A,TRUE,"Financial Ratios";"outeg",#N/A,TRUE,"Efficiency";"test1",#N/A,TRUE,"Prices";"test2",#N/A,TRUE,"Prices";"test3",#N/A,TRUE,"Prices";"test1",#N/A,TRUE,"Segments";"test2",#N/A,TRUE,"Segments";"in",#N/A,TRUE,"Country";"in",#N/A,TRUE,"Housekeeping"}</definedName>
    <definedName name="wrn.paolo" localSheetId="2" hidden="1">{"Area1",#N/A,TRUE,"Obiettivo";"Area2",#N/A,TRUE,"Dati per Direzione"}</definedName>
    <definedName name="wrn.paolo" localSheetId="4" hidden="1">{"Area1",#N/A,TRUE,"Obiettivo";"Area2",#N/A,TRUE,"Dati per Direzione"}</definedName>
    <definedName name="wrn.paolo" localSheetId="5" hidden="1">{"Area1",#N/A,TRUE,"Obiettivo";"Area2",#N/A,TRUE,"Dati per Direzione"}</definedName>
    <definedName name="wrn.paolo" localSheetId="6" hidden="1">{"Area1",#N/A,TRUE,"Obiettivo";"Area2",#N/A,TRUE,"Dati per Direzione"}</definedName>
    <definedName name="wrn.paolo" hidden="1">{"Area1",#N/A,TRUE,"Obiettivo";"Area2",#N/A,TRUE,"Dati per Direzione"}</definedName>
    <definedName name="wrn.Report._.Cash._.Flow." localSheetId="2" hidden="1">{#N/A,#N/A,FALSE,"P&amp;L-BS-CF"}</definedName>
    <definedName name="wrn.Report._.Cash._.Flow." localSheetId="4" hidden="1">{#N/A,#N/A,FALSE,"P&amp;L-BS-CF"}</definedName>
    <definedName name="wrn.Report._.Cash._.Flow." localSheetId="5" hidden="1">{#N/A,#N/A,FALSE,"P&amp;L-BS-CF"}</definedName>
    <definedName name="wrn.Report._.Cash._.Flow." localSheetId="6" hidden="1">{#N/A,#N/A,FALSE,"P&amp;L-BS-CF"}</definedName>
    <definedName name="wrn.Report._.Cash._.Flow." hidden="1">{#N/A,#N/A,FALSE,"P&amp;L-BS-CF"}</definedName>
    <definedName name="wrn.Staffing." localSheetId="2" hidden="1">{#N/A,#N/A,FALSE,"Assessment";#N/A,#N/A,FALSE,"Staffing";#N/A,#N/A,FALSE,"Hires";#N/A,#N/A,FALSE,"Assumptions"}</definedName>
    <definedName name="wrn.Staffing." localSheetId="4" hidden="1">{#N/A,#N/A,FALSE,"Assessment";#N/A,#N/A,FALSE,"Staffing";#N/A,#N/A,FALSE,"Hires";#N/A,#N/A,FALSE,"Assumptions"}</definedName>
    <definedName name="wrn.Staffing." localSheetId="5" hidden="1">{#N/A,#N/A,FALSE,"Assessment";#N/A,#N/A,FALSE,"Staffing";#N/A,#N/A,FALSE,"Hires";#N/A,#N/A,FALSE,"Assumptions"}</definedName>
    <definedName name="wrn.Staffing." localSheetId="6" hidden="1">{#N/A,#N/A,FALSE,"Assessment";#N/A,#N/A,FALSE,"Staffing";#N/A,#N/A,FALSE,"Hires";#N/A,#N/A,FALSE,"Assumptions"}</definedName>
    <definedName name="wrn.Staffing." hidden="1">{#N/A,#N/A,FALSE,"Assessment";#N/A,#N/A,FALSE,"Staffing";#N/A,#N/A,FALSE,"Hires";#N/A,#N/A,FALSE,"Assumptions"}</definedName>
    <definedName name="wrn.Staffing1" localSheetId="2" hidden="1">{#N/A,#N/A,FALSE,"Assessment";#N/A,#N/A,FALSE,"Staffing";#N/A,#N/A,FALSE,"Hires";#N/A,#N/A,FALSE,"Assumptions"}</definedName>
    <definedName name="wrn.Staffing1" localSheetId="4" hidden="1">{#N/A,#N/A,FALSE,"Assessment";#N/A,#N/A,FALSE,"Staffing";#N/A,#N/A,FALSE,"Hires";#N/A,#N/A,FALSE,"Assumptions"}</definedName>
    <definedName name="wrn.Staffing1" localSheetId="5" hidden="1">{#N/A,#N/A,FALSE,"Assessment";#N/A,#N/A,FALSE,"Staffing";#N/A,#N/A,FALSE,"Hires";#N/A,#N/A,FALSE,"Assumptions"}</definedName>
    <definedName name="wrn.Staffing1" localSheetId="6" hidden="1">{#N/A,#N/A,FALSE,"Assessment";#N/A,#N/A,FALSE,"Staffing";#N/A,#N/A,FALSE,"Hires";#N/A,#N/A,FALSE,"Assumptions"}</definedName>
    <definedName name="wrn.Staffing1" hidden="1">{#N/A,#N/A,FALSE,"Assessment";#N/A,#N/A,FALSE,"Staffing";#N/A,#N/A,FALSE,"Hires";#N/A,#N/A,FALSE,"Assumptions"}</definedName>
    <definedName name="wrn.Stampa." localSheetId="2" hidden="1">{#N/A,#N/A,TRUE,"Cover";#N/A,#N/A,TRUE,"Input";#N/A,#N/A,TRUE,"Fonti - Impieghi Summary";#N/A,#N/A,TRUE,"CE";#N/A,#N/A,TRUE,"Cash Flow";#N/A,#N/A,TRUE,"Stato Patrimoniale ";#N/A,#N/A,TRUE,"Summary"}</definedName>
    <definedName name="wrn.Stampa." localSheetId="4" hidden="1">{#N/A,#N/A,TRUE,"Cover";#N/A,#N/A,TRUE,"Input";#N/A,#N/A,TRUE,"Fonti - Impieghi Summary";#N/A,#N/A,TRUE,"CE";#N/A,#N/A,TRUE,"Cash Flow";#N/A,#N/A,TRUE,"Stato Patrimoniale ";#N/A,#N/A,TRUE,"Summary"}</definedName>
    <definedName name="wrn.Stampa." localSheetId="5" hidden="1">{#N/A,#N/A,TRUE,"Cover";#N/A,#N/A,TRUE,"Input";#N/A,#N/A,TRUE,"Fonti - Impieghi Summary";#N/A,#N/A,TRUE,"CE";#N/A,#N/A,TRUE,"Cash Flow";#N/A,#N/A,TRUE,"Stato Patrimoniale ";#N/A,#N/A,TRUE,"Summary"}</definedName>
    <definedName name="wrn.Stampa." localSheetId="6" hidden="1">{#N/A,#N/A,TRUE,"Cover";#N/A,#N/A,TRUE,"Input";#N/A,#N/A,TRUE,"Fonti - Impieghi Summary";#N/A,#N/A,TRUE,"CE";#N/A,#N/A,TRUE,"Cash Flow";#N/A,#N/A,TRUE,"Stato Patrimoniale ";#N/A,#N/A,TRUE,"Summary"}</definedName>
    <definedName name="wrn.Stampa." hidden="1">{#N/A,#N/A,TRUE,"Cover";#N/A,#N/A,TRUE,"Input";#N/A,#N/A,TRUE,"Fonti - Impieghi Summary";#N/A,#N/A,TRUE,"CE";#N/A,#N/A,TRUE,"Cash Flow";#N/A,#N/A,TRUE,"Stato Patrimoniale ";#N/A,#N/A,TRUE,"Summary"}</definedName>
    <definedName name="wrn.summary._.report." localSheetId="2" hidden="1">{#N/A,#N/A,TRUE,"Summary"}</definedName>
    <definedName name="wrn.summary._.report." localSheetId="4" hidden="1">{#N/A,#N/A,TRUE,"Summary"}</definedName>
    <definedName name="wrn.summary._.report." localSheetId="5" hidden="1">{#N/A,#N/A,TRUE,"Summary"}</definedName>
    <definedName name="wrn.summary._.report." localSheetId="6" hidden="1">{#N/A,#N/A,TRUE,"Summary"}</definedName>
    <definedName name="wrn.summary._.report." hidden="1">{#N/A,#N/A,TRUE,"Summary"}</definedName>
    <definedName name="wrn.synt." localSheetId="2" hidden="1">{#N/A,#N/A,FALSE,"c_finanz";#N/A,#N/A,FALSE,"c_eco";#N/A,#N/A,FALSE,"investimenti";#N/A,#N/A,FALSE,"tir"}</definedName>
    <definedName name="wrn.synt." localSheetId="4" hidden="1">{#N/A,#N/A,FALSE,"c_finanz";#N/A,#N/A,FALSE,"c_eco";#N/A,#N/A,FALSE,"investimenti";#N/A,#N/A,FALSE,"tir"}</definedName>
    <definedName name="wrn.synt." localSheetId="5" hidden="1">{#N/A,#N/A,FALSE,"c_finanz";#N/A,#N/A,FALSE,"c_eco";#N/A,#N/A,FALSE,"investimenti";#N/A,#N/A,FALSE,"tir"}</definedName>
    <definedName name="wrn.synt." localSheetId="6" hidden="1">{#N/A,#N/A,FALSE,"c_finanz";#N/A,#N/A,FALSE,"c_eco";#N/A,#N/A,FALSE,"investimenti";#N/A,#N/A,FALSE,"tir"}</definedName>
    <definedName name="wrn.synt." hidden="1">{#N/A,#N/A,FALSE,"c_finanz";#N/A,#N/A,FALSE,"c_eco";#N/A,#N/A,FALSE,"investimenti";#N/A,#N/A,FALSE,"tir"}</definedName>
    <definedName name="wrn.test." localSheetId="2" hidden="1">{"test2",#N/A,TRUE,"Prices"}</definedName>
    <definedName name="wrn.test." localSheetId="4" hidden="1">{"test2",#N/A,TRUE,"Prices"}</definedName>
    <definedName name="wrn.test." localSheetId="5" hidden="1">{"test2",#N/A,TRUE,"Prices"}</definedName>
    <definedName name="wrn.test." localSheetId="6" hidden="1">{"test2",#N/A,TRUE,"Prices"}</definedName>
    <definedName name="wrn.test." hidden="1">{"test2",#N/A,TRUE,"Prices"}</definedName>
    <definedName name="wrn.usacqveh." localSheetId="2" hidden="1">{0,#N/A,FALSE,0;0,#N/A,FALSE,0;0,#N/A,FALSE,0;0,#N/A,FALSE,0;0,#N/A,FALSE,0;0,#N/A,FALSE,0}</definedName>
    <definedName name="wrn.usacqveh." localSheetId="4" hidden="1">{0,#N/A,FALSE,0;0,#N/A,FALSE,0;0,#N/A,FALSE,0;0,#N/A,FALSE,0;0,#N/A,FALSE,0;0,#N/A,FALSE,0}</definedName>
    <definedName name="wrn.usacqveh." localSheetId="5" hidden="1">{0,#N/A,FALSE,0;0,#N/A,FALSE,0;0,#N/A,FALSE,0;0,#N/A,FALSE,0;0,#N/A,FALSE,0;0,#N/A,FALSE,0}</definedName>
    <definedName name="wrn.usacqveh." localSheetId="6" hidden="1">{0,#N/A,FALSE,0;0,#N/A,FALSE,0;0,#N/A,FALSE,0;0,#N/A,FALSE,0;0,#N/A,FALSE,0;0,#N/A,FALSE,0}</definedName>
    <definedName name="wrn.usacqveh." hidden="1">{0,#N/A,FALSE,0;0,#N/A,FALSE,0;0,#N/A,FALSE,0;0,#N/A,FALSE,0;0,#N/A,FALSE,0;0,#N/A,FALSE,0}</definedName>
    <definedName name="wrn.Valuation." localSheetId="2" hidden="1">{#N/A,#N/A,FALSE,"Colombo";#N/A,#N/A,FALSE,"Colata";#N/A,#N/A,FALSE,"Colombo + Colata"}</definedName>
    <definedName name="wrn.Valuation." localSheetId="4" hidden="1">{#N/A,#N/A,FALSE,"Colombo";#N/A,#N/A,FALSE,"Colata";#N/A,#N/A,FALSE,"Colombo + Colata"}</definedName>
    <definedName name="wrn.Valuation." localSheetId="5" hidden="1">{#N/A,#N/A,FALSE,"Colombo";#N/A,#N/A,FALSE,"Colata";#N/A,#N/A,FALSE,"Colombo + Colata"}</definedName>
    <definedName name="wrn.Valuation." localSheetId="6" hidden="1">{#N/A,#N/A,FALSE,"Colombo";#N/A,#N/A,FALSE,"Colata";#N/A,#N/A,FALSE,"Colombo + Colata"}</definedName>
    <definedName name="wrn.Valuation." hidden="1">{#N/A,#N/A,FALSE,"Colombo";#N/A,#N/A,FALSE,"Colata";#N/A,#N/A,FALSE,"Colombo + Colata"}</definedName>
    <definedName name="xs" localSheetId="2" hidden="1">{#N/A,#N/A,FALSE,"P&amp;L-BS-CF"}</definedName>
    <definedName name="xs" localSheetId="4" hidden="1">{#N/A,#N/A,FALSE,"P&amp;L-BS-CF"}</definedName>
    <definedName name="xs" localSheetId="5" hidden="1">{#N/A,#N/A,FALSE,"P&amp;L-BS-CF"}</definedName>
    <definedName name="xs" localSheetId="6" hidden="1">{#N/A,#N/A,FALSE,"P&amp;L-BS-CF"}</definedName>
    <definedName name="xs" hidden="1">{#N/A,#N/A,FALSE,"P&amp;L-BS-CF"}</definedName>
    <definedName name="XXX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XXX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XXX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XXX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XXX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xzaw" localSheetId="2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xzaw" localSheetId="4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xzaw" localSheetId="5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xzaw" localSheetId="6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xzaw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Z_04AB3E64_37E3_469A_B65F_C17DBE7D3D19_.wvu.Cols" localSheetId="2" hidden="1">#REF!,#REF!,#REF!</definedName>
    <definedName name="Z_04AB3E64_37E3_469A_B65F_C17DBE7D3D19_.wvu.Cols" localSheetId="4" hidden="1">#REF!,#REF!,#REF!</definedName>
    <definedName name="Z_04AB3E64_37E3_469A_B65F_C17DBE7D3D19_.wvu.Cols" localSheetId="5" hidden="1">#REF!,#REF!,#REF!</definedName>
    <definedName name="Z_04AB3E64_37E3_469A_B65F_C17DBE7D3D19_.wvu.Cols" localSheetId="6" hidden="1">#REF!,#REF!,#REF!</definedName>
    <definedName name="Z_04AB3E64_37E3_469A_B65F_C17DBE7D3D19_.wvu.Cols" hidden="1">#REF!,#REF!,#REF!</definedName>
    <definedName name="zmf" localSheetId="2" hidden="1">{#N/A,#N/A,TRUE,"Main Issues";#N/A,#N/A,TRUE,"Income statement ($)"}</definedName>
    <definedName name="zmf" localSheetId="4" hidden="1">{#N/A,#N/A,TRUE,"Main Issues";#N/A,#N/A,TRUE,"Income statement ($)"}</definedName>
    <definedName name="zmf" localSheetId="5" hidden="1">{#N/A,#N/A,TRUE,"Main Issues";#N/A,#N/A,TRUE,"Income statement ($)"}</definedName>
    <definedName name="zmf" localSheetId="6" hidden="1">{#N/A,#N/A,TRUE,"Main Issues";#N/A,#N/A,TRUE,"Income statement ($)"}</definedName>
    <definedName name="zmf" hidden="1">{#N/A,#N/A,TRUE,"Main Issues";#N/A,#N/A,TRUE,"Income statement ($)"}</definedName>
    <definedName name="ZZZ" localSheetId="2" hidden="1">{#N/A,#N/A,TRUE,"Main Issues";#N/A,#N/A,TRUE,"Income statement ($)"}</definedName>
    <definedName name="ZZZ" localSheetId="4" hidden="1">{#N/A,#N/A,TRUE,"Main Issues";#N/A,#N/A,TRUE,"Income statement ($)"}</definedName>
    <definedName name="ZZZ" localSheetId="5" hidden="1">{#N/A,#N/A,TRUE,"Main Issues";#N/A,#N/A,TRUE,"Income statement ($)"}</definedName>
    <definedName name="ZZZ" localSheetId="6" hidden="1">{#N/A,#N/A,TRUE,"Main Issues";#N/A,#N/A,TRUE,"Income statement ($)"}</definedName>
    <definedName name="ZZZ" hidden="1">{#N/A,#N/A,TRUE,"Main Issues";#N/A,#N/A,TRUE,"Income statement ($)"}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2" i="49" l="1"/>
  <c r="O22" i="49"/>
  <c r="L22" i="49"/>
  <c r="I22" i="49"/>
  <c r="F22" i="49"/>
  <c r="C22" i="49"/>
  <c r="C46" i="49"/>
  <c r="F46" i="49"/>
  <c r="I46" i="49"/>
  <c r="L46" i="49"/>
  <c r="O46" i="49"/>
  <c r="R46" i="49"/>
  <c r="R68" i="49"/>
  <c r="O68" i="49"/>
  <c r="L68" i="49"/>
  <c r="I68" i="49"/>
  <c r="F68" i="49"/>
  <c r="C68" i="49"/>
  <c r="C92" i="49"/>
  <c r="F92" i="49"/>
  <c r="I92" i="49"/>
  <c r="L92" i="49"/>
  <c r="O92" i="49"/>
  <c r="R92" i="49"/>
  <c r="M22" i="42"/>
  <c r="U22" i="40"/>
  <c r="E36" i="52"/>
  <c r="I22" i="42"/>
  <c r="C51" i="48"/>
  <c r="F51" i="48"/>
  <c r="I51" i="48"/>
  <c r="L51" i="48"/>
  <c r="O51" i="48"/>
  <c r="R51" i="48"/>
  <c r="C39" i="48"/>
  <c r="C26" i="48"/>
  <c r="F26" i="48"/>
  <c r="I26" i="48"/>
  <c r="L26" i="48"/>
  <c r="O26" i="48"/>
  <c r="R26" i="48"/>
  <c r="C14" i="48"/>
  <c r="E65" i="43"/>
  <c r="Y41" i="43"/>
  <c r="E23" i="43"/>
  <c r="Y22" i="42"/>
  <c r="U22" i="42"/>
  <c r="Q22" i="42"/>
  <c r="E29" i="53" l="1"/>
  <c r="E22" i="40"/>
  <c r="E16" i="50"/>
  <c r="E16" i="6"/>
  <c r="I25" i="53"/>
  <c r="I24" i="53"/>
  <c r="I23" i="53"/>
  <c r="I22" i="53"/>
  <c r="M21" i="53"/>
  <c r="I21" i="53"/>
  <c r="Q20" i="53"/>
  <c r="M20" i="53"/>
  <c r="I20" i="53"/>
  <c r="Q19" i="53"/>
  <c r="M19" i="53"/>
  <c r="I19" i="53"/>
  <c r="Y18" i="53"/>
  <c r="Q18" i="53"/>
  <c r="M18" i="53"/>
  <c r="I18" i="53"/>
  <c r="Y17" i="53"/>
  <c r="Q17" i="53"/>
  <c r="M17" i="53"/>
  <c r="I17" i="53"/>
  <c r="E17" i="53"/>
  <c r="Y16" i="53"/>
  <c r="Q16" i="53"/>
  <c r="M16" i="53"/>
  <c r="I16" i="53"/>
  <c r="E16" i="53"/>
  <c r="Y15" i="53"/>
  <c r="U15" i="53"/>
  <c r="Q15" i="53"/>
  <c r="M15" i="53"/>
  <c r="I15" i="53"/>
  <c r="E15" i="53"/>
  <c r="Y14" i="53"/>
  <c r="U14" i="53"/>
  <c r="Q14" i="53"/>
  <c r="M14" i="53"/>
  <c r="I14" i="53"/>
  <c r="E14" i="53"/>
  <c r="Y13" i="53"/>
  <c r="U13" i="53"/>
  <c r="Q13" i="53"/>
  <c r="M13" i="53"/>
  <c r="I13" i="53"/>
  <c r="E13" i="53"/>
  <c r="Y12" i="53"/>
  <c r="U12" i="53"/>
  <c r="Q12" i="53"/>
  <c r="M12" i="53"/>
  <c r="I12" i="53"/>
  <c r="E12" i="53"/>
  <c r="Y11" i="53"/>
  <c r="U11" i="53"/>
  <c r="Q11" i="53"/>
  <c r="M11" i="53"/>
  <c r="I11" i="53"/>
  <c r="E11" i="53"/>
  <c r="Y10" i="53"/>
  <c r="U10" i="53"/>
  <c r="Q10" i="53"/>
  <c r="M10" i="53"/>
  <c r="I10" i="53"/>
  <c r="E10" i="53"/>
  <c r="Y9" i="53"/>
  <c r="U9" i="53"/>
  <c r="Q9" i="53"/>
  <c r="M9" i="53"/>
  <c r="I9" i="53"/>
  <c r="E9" i="53"/>
  <c r="Y8" i="53"/>
  <c r="U8" i="53"/>
  <c r="Q8" i="53"/>
  <c r="M8" i="53"/>
  <c r="I8" i="53"/>
  <c r="E8" i="53"/>
  <c r="Y7" i="53"/>
  <c r="U7" i="53"/>
  <c r="Q7" i="53"/>
  <c r="M7" i="53"/>
  <c r="I7" i="53"/>
  <c r="E7" i="53"/>
  <c r="Y6" i="53"/>
  <c r="U6" i="53"/>
  <c r="Q6" i="53"/>
  <c r="M6" i="53"/>
  <c r="I6" i="53"/>
  <c r="E6" i="53"/>
  <c r="Y5" i="53"/>
  <c r="Y29" i="53" s="1"/>
  <c r="U5" i="53"/>
  <c r="U29" i="53" s="1"/>
  <c r="Q5" i="53"/>
  <c r="Q29" i="53" s="1"/>
  <c r="M5" i="53"/>
  <c r="M29" i="53" s="1"/>
  <c r="I5" i="53"/>
  <c r="I29" i="53" s="1"/>
  <c r="E5" i="53"/>
  <c r="Y83" i="43" l="1"/>
  <c r="E41" i="43" l="1"/>
  <c r="I41" i="43"/>
  <c r="M41" i="43"/>
  <c r="Q41" i="43"/>
  <c r="U41" i="43"/>
  <c r="U83" i="43"/>
  <c r="Q83" i="43"/>
  <c r="M83" i="43"/>
  <c r="I83" i="43"/>
  <c r="E83" i="43"/>
  <c r="Y65" i="43"/>
  <c r="U65" i="43"/>
  <c r="M65" i="43"/>
  <c r="I65" i="43"/>
  <c r="Y23" i="43"/>
  <c r="U23" i="43"/>
  <c r="Q23" i="43"/>
  <c r="M23" i="43"/>
  <c r="I23" i="43"/>
  <c r="E22" i="42"/>
  <c r="Y22" i="40"/>
  <c r="Q22" i="40"/>
  <c r="M22" i="40"/>
  <c r="I22" i="40"/>
  <c r="D14" i="48"/>
  <c r="G14" i="48"/>
  <c r="J14" i="48"/>
  <c r="M14" i="48"/>
  <c r="P14" i="48"/>
  <c r="S14" i="48"/>
  <c r="S39" i="48"/>
  <c r="P39" i="48"/>
  <c r="M39" i="48"/>
  <c r="J39" i="48"/>
  <c r="G39" i="48"/>
  <c r="D39" i="48"/>
  <c r="F39" i="48"/>
  <c r="R14" i="48"/>
  <c r="I39" i="48"/>
  <c r="L39" i="48"/>
  <c r="O39" i="48"/>
  <c r="R39" i="48"/>
  <c r="B107" i="48"/>
  <c r="C107" i="48"/>
  <c r="D107" i="48"/>
  <c r="E107" i="48"/>
  <c r="F107" i="48"/>
  <c r="G107" i="48"/>
  <c r="H107" i="48"/>
  <c r="I107" i="48"/>
  <c r="J107" i="48"/>
  <c r="K107" i="48"/>
  <c r="L107" i="48"/>
  <c r="M107" i="48"/>
  <c r="N107" i="48"/>
  <c r="O107" i="48"/>
  <c r="P107" i="48"/>
  <c r="Q107" i="48"/>
  <c r="R107" i="48"/>
  <c r="S107" i="48"/>
  <c r="B51" i="40"/>
  <c r="C51" i="40"/>
  <c r="D51" i="40"/>
  <c r="E51" i="40"/>
  <c r="F51" i="40"/>
  <c r="G51" i="40"/>
  <c r="H51" i="40"/>
  <c r="I51" i="40"/>
  <c r="J51" i="40"/>
  <c r="K51" i="40"/>
  <c r="L51" i="40"/>
  <c r="M51" i="40"/>
  <c r="N51" i="40"/>
  <c r="O51" i="40"/>
  <c r="P51" i="40"/>
  <c r="Q51" i="40"/>
  <c r="R51" i="40"/>
  <c r="S51" i="40"/>
  <c r="T51" i="40"/>
  <c r="U51" i="40"/>
  <c r="V51" i="40"/>
  <c r="W51" i="40"/>
  <c r="X51" i="40"/>
  <c r="Y51" i="40"/>
  <c r="B25" i="51" l="1"/>
  <c r="E15" i="50"/>
  <c r="E13" i="50"/>
  <c r="E12" i="50"/>
  <c r="E11" i="50"/>
  <c r="E10" i="50"/>
  <c r="E9" i="50"/>
  <c r="E8" i="50"/>
  <c r="E7" i="50"/>
  <c r="E6" i="50"/>
  <c r="E5" i="50"/>
  <c r="O14" i="48" l="1"/>
  <c r="L14" i="48"/>
  <c r="I14" i="48"/>
  <c r="F14" i="48"/>
  <c r="Q64" i="43" l="1"/>
  <c r="Q65" i="43" s="1"/>
  <c r="I16" i="6" l="1"/>
  <c r="M16" i="6"/>
  <c r="Q16" i="6"/>
  <c r="U16" i="6"/>
  <c r="Y16" i="6"/>
</calcChain>
</file>

<file path=xl/sharedStrings.xml><?xml version="1.0" encoding="utf-8"?>
<sst xmlns="http://schemas.openxmlformats.org/spreadsheetml/2006/main" count="3268" uniqueCount="709">
  <si>
    <t>LUNEDI' ZTL</t>
  </si>
  <si>
    <t>MARTEDI'  ZTL</t>
  </si>
  <si>
    <t>MERCOLEDI'  ZTL</t>
  </si>
  <si>
    <t>GIOVEDI'  ZTL</t>
  </si>
  <si>
    <t>VENERDI'  ZTL</t>
  </si>
  <si>
    <t>SABATO  ZTL</t>
  </si>
  <si>
    <t>TOTALE</t>
  </si>
  <si>
    <t>SABATO 1</t>
  </si>
  <si>
    <t>VENERDI' 1</t>
  </si>
  <si>
    <t>GIOVEDI' 1</t>
  </si>
  <si>
    <t>MERCOLEDI' 1</t>
  </si>
  <si>
    <t>MARTEDI' 1</t>
  </si>
  <si>
    <t>LUNEDI' 1</t>
  </si>
  <si>
    <t>LUNEDI' 2</t>
  </si>
  <si>
    <t>MARTEDI' 2</t>
  </si>
  <si>
    <t>MERCOLEDI' 2</t>
  </si>
  <si>
    <t>GIOVEDI' 2</t>
  </si>
  <si>
    <t>VENERDI' 2</t>
  </si>
  <si>
    <t>SABATO 2</t>
  </si>
  <si>
    <t>MARTEDI' 3</t>
  </si>
  <si>
    <t>MERCOLEDI' 3</t>
  </si>
  <si>
    <t>GIOVEDI' 3</t>
  </si>
  <si>
    <t>VENERDI' 3</t>
  </si>
  <si>
    <t>SABATO 3</t>
  </si>
  <si>
    <t>LUNEDI' 4 I SETTIMANA</t>
  </si>
  <si>
    <t>MARTEDI' 4 I SETTIMANA</t>
  </si>
  <si>
    <t>MERCOLEDI' 4 I SETTIMANA</t>
  </si>
  <si>
    <t>GIOVEDI' 4 I SETTIMANA</t>
  </si>
  <si>
    <t>VENERDI' 4 I SETTIMANA</t>
  </si>
  <si>
    <t>SABATO 4 I SETTIMANA</t>
  </si>
  <si>
    <t>LUNEDI' 4 II SETTIMANA</t>
  </si>
  <si>
    <t>MARTEDI' 4 II SETTIMANA</t>
  </si>
  <si>
    <t>MERCOLEDI' 4 II SETTIMANA</t>
  </si>
  <si>
    <t>GIOVEDI' 4 II SETTIMANA</t>
  </si>
  <si>
    <t>VENERDI' 4 II SETTIMANA</t>
  </si>
  <si>
    <t>SABATO 4 II SETTIMANA</t>
  </si>
  <si>
    <t>LUNEDI' 4 III SETTIMANA</t>
  </si>
  <si>
    <t>MARTEDI' 4 III SETTIMANA</t>
  </si>
  <si>
    <t>MERCOLEDI' 4 III SETTIMANA</t>
  </si>
  <si>
    <t>GIOVEDI' 4 III SETTIMANA</t>
  </si>
  <si>
    <t>VENERDI' 4 III SETTIMANA</t>
  </si>
  <si>
    <t>SABATO 4 III SETTIMANA</t>
  </si>
  <si>
    <t>LUNEDI' 4 IV SETTIMANA</t>
  </si>
  <si>
    <t>MARTEDI' 4 IV SETTIMANA</t>
  </si>
  <si>
    <t>MERCOLEDI' 4 IV SETTIMANA</t>
  </si>
  <si>
    <t>GIOVEDI' 4 IV SETTIMANA</t>
  </si>
  <si>
    <t>VENERDI' 4 IV SETTIMANA</t>
  </si>
  <si>
    <t>SABATO 4 IV SETTIMANA</t>
  </si>
  <si>
    <t>MENSILE</t>
  </si>
  <si>
    <t>BIMESTRALE</t>
  </si>
  <si>
    <t>TRIMESTRALE</t>
  </si>
  <si>
    <t>SEMESTRALE</t>
  </si>
  <si>
    <t>LUNEDÌ 4- IV SETTIMANA - II MESE</t>
  </si>
  <si>
    <t>LUNEDÌ 4 - IV SETTIMANA - III MESE</t>
  </si>
  <si>
    <t>MARTEDÌ 4 - IV SETTIMANA - IV MESE</t>
  </si>
  <si>
    <t>LUNEDÌ 4 - IV SETTIMANA - V MESE</t>
  </si>
  <si>
    <t>LUNEDÌ 4- IV SETTIMANA - VI MESE</t>
  </si>
  <si>
    <t>MARTEDÌ 4 - IV SETTIMANA - III MESE</t>
  </si>
  <si>
    <t>MARTEDÌ 4 - IV SETTIMANA - V MESE</t>
  </si>
  <si>
    <t>MARTEDÌ 4- IV SETTIMANA - VI MESE</t>
  </si>
  <si>
    <t>LUNEDÌ 4 - IV SETTIMANA - VII MESE</t>
  </si>
  <si>
    <t>LUNEDÌ 4 - IV SETTIMANA - VIII MESE</t>
  </si>
  <si>
    <t>LUNEDÌ 4 - IV SETTIMANA - IX MESE</t>
  </si>
  <si>
    <t>LUNEDÌ 4- IV SETTIMANA - X MESE</t>
  </si>
  <si>
    <t>LUNEDÌ 4 - IV SETTIMANA - XI MESE</t>
  </si>
  <si>
    <t>LUNEDÌ 4 - IV SETTIMANA - XII MESE</t>
  </si>
  <si>
    <t>MARTEDÌ 4- IV SETTIMANA - VIII MESE</t>
  </si>
  <si>
    <t>MARTEDÌ 4 - IV SETTIMANA - IX MESE</t>
  </si>
  <si>
    <t>MARTEDÌ 4 - IV SETTIMANA - X MESE</t>
  </si>
  <si>
    <t>MARTEDÌ 4 - IV SETTIMANA - XI MESE</t>
  </si>
  <si>
    <t>MARTEDÌ 4- IV SETTIMANA - XII MESE</t>
  </si>
  <si>
    <t>SABATO</t>
  </si>
  <si>
    <t>FESTIVO ZTL</t>
  </si>
  <si>
    <t>CESTINI FESTIVI</t>
  </si>
  <si>
    <t>PROGRAMMA ZTL FERIALE</t>
  </si>
  <si>
    <t>PROGRAMMA ZTL FESTIVO</t>
  </si>
  <si>
    <t>PROGRAMMA TURNO 1</t>
  </si>
  <si>
    <t>PROGRAMMA TURNO 2</t>
  </si>
  <si>
    <t>PROGRAMMA TURNO 3</t>
  </si>
  <si>
    <t>PROGRAMMA TURNO 4</t>
  </si>
  <si>
    <t>PROGRAMMA TURNO 4P</t>
  </si>
  <si>
    <t>LUNEDÌ 4 - IV SETTIMANA - I MESE</t>
  </si>
  <si>
    <t>MARTEDÌ 4 - IV SETTIMANA - I MESE</t>
  </si>
  <si>
    <t>MARTEDÌ 4 - IV SETTIMANA - VII MESE</t>
  </si>
  <si>
    <t>LUNEDI' 3</t>
  </si>
  <si>
    <t/>
  </si>
  <si>
    <t>LUNEDÌ</t>
  </si>
  <si>
    <t>MARTEDÌ</t>
  </si>
  <si>
    <t>MERCOLEDÌ</t>
  </si>
  <si>
    <t>GIOVEDÌ</t>
  </si>
  <si>
    <t>VENERDÌ</t>
  </si>
  <si>
    <t>MARTEDÌ 4 - IV SETTIMANA - II MESE</t>
  </si>
  <si>
    <t>TURNO 4P</t>
  </si>
  <si>
    <t>VIA</t>
  </si>
  <si>
    <t>LUNGHEZZA (M)</t>
  </si>
  <si>
    <t>PASSAGGI (NR)</t>
  </si>
  <si>
    <t>TOTALE (M)</t>
  </si>
  <si>
    <t>C.SO VERDI (DA NIZZA A CRISPI)</t>
  </si>
  <si>
    <t>CONTAVALLE</t>
  </si>
  <si>
    <t>MORELLI</t>
  </si>
  <si>
    <t>MORELLI (DA CONTAVALLE A GARIBALDI)</t>
  </si>
  <si>
    <t>GARIBALDI</t>
  </si>
  <si>
    <t>MAZZINI ( + ZONA FRONTE MUNICIPIO)</t>
  </si>
  <si>
    <t>MONACHE</t>
  </si>
  <si>
    <t>RASTELLO</t>
  </si>
  <si>
    <t>PIAZZA VITTORIA</t>
  </si>
  <si>
    <t>MALTA</t>
  </si>
  <si>
    <t>COCEVIA</t>
  </si>
  <si>
    <t>PIAZZA S. ANTONIO</t>
  </si>
  <si>
    <t>GALLERIA BOMBI</t>
  </si>
  <si>
    <t>LEGENDA</t>
  </si>
  <si>
    <t>TUTTI I GIORNI</t>
  </si>
  <si>
    <t>2 VOLTE/SETTIMANA</t>
  </si>
  <si>
    <t>1 VOLTA/SETTIMANA</t>
  </si>
  <si>
    <t>C.SO ITALIA (DA INCROCIO VIA GARIBALDI A VIA XXIV MAGGIO E VIA IX AGOSTO)</t>
  </si>
  <si>
    <t>NIZZA (DA C.SO ITALIA A VIA MARGOTTI)</t>
  </si>
  <si>
    <t>DIAZ (DA C.SO VERDI A VIA RISMONDO)</t>
  </si>
  <si>
    <t>PASSAGGIO ALVAREZ</t>
  </si>
  <si>
    <t>GARIBALDI (DA CORSO VERDI A VIA MORELLI)</t>
  </si>
  <si>
    <t>GALLERIA CASSA DI RISPARMIO</t>
  </si>
  <si>
    <t>MORELLI (DA GARIBALDI A CRISPI)</t>
  </si>
  <si>
    <t>GIARDINI PUBBLICI CORSO VERDI</t>
  </si>
  <si>
    <t>RISMONDO</t>
  </si>
  <si>
    <t>SANTA CHIARA</t>
  </si>
  <si>
    <t>DIAZ (CON CULIAT)</t>
  </si>
  <si>
    <t>CADORNA</t>
  </si>
  <si>
    <t xml:space="preserve">CASTELLO </t>
  </si>
  <si>
    <t>SEMINARIO</t>
  </si>
  <si>
    <t>S.ILARIO</t>
  </si>
  <si>
    <t>BOCCACCIO</t>
  </si>
  <si>
    <t>NIZZA</t>
  </si>
  <si>
    <t>SAURO</t>
  </si>
  <si>
    <t>SEGHIZZI</t>
  </si>
  <si>
    <t>BELLINZONA</t>
  </si>
  <si>
    <t>XXIV MAGGIO</t>
  </si>
  <si>
    <t>MARGOTTI</t>
  </si>
  <si>
    <t>CASCINO</t>
  </si>
  <si>
    <t>VITTORIA (SOLO CARREGGIATA)</t>
  </si>
  <si>
    <t>ROTTA</t>
  </si>
  <si>
    <t>GALILEI</t>
  </si>
  <si>
    <t>ARCIVESCOVADO</t>
  </si>
  <si>
    <t>MAMELI</t>
  </si>
  <si>
    <t>MANIACCO</t>
  </si>
  <si>
    <t>C.SO ITALIA (CANOVA - DIAZ )</t>
  </si>
  <si>
    <t>ROMA</t>
  </si>
  <si>
    <t>SAN GIOVANNI</t>
  </si>
  <si>
    <t>IX AGOSTO</t>
  </si>
  <si>
    <t>C.SO VERDI (CRISPI - SEMINARIO)</t>
  </si>
  <si>
    <t>OBERDAN</t>
  </si>
  <si>
    <t>ASCOLI</t>
  </si>
  <si>
    <t>FILZI</t>
  </si>
  <si>
    <t>GIARDINI INTERNO</t>
  </si>
  <si>
    <t>RABATTA</t>
  </si>
  <si>
    <t>CARDUCCI</t>
  </si>
  <si>
    <t>DE GASPERI</t>
  </si>
  <si>
    <t>PETRARCA + VIALE</t>
  </si>
  <si>
    <t>DE AMICIS</t>
  </si>
  <si>
    <t>COLOBINI</t>
  </si>
  <si>
    <t>DANTE + VIALE</t>
  </si>
  <si>
    <t>LARGO PACASSI</t>
  </si>
  <si>
    <t>SAN FRANCESCO</t>
  </si>
  <si>
    <t>CAPPUCCINI</t>
  </si>
  <si>
    <t>CRISPI</t>
  </si>
  <si>
    <t>BARZELLINI</t>
  </si>
  <si>
    <t>MARCONI</t>
  </si>
  <si>
    <t>BOSIZIO</t>
  </si>
  <si>
    <t>FATEBENEFRATELLI</t>
  </si>
  <si>
    <t>CODELLI</t>
  </si>
  <si>
    <t>DI MANZANO</t>
  </si>
  <si>
    <t>PUCCINI</t>
  </si>
  <si>
    <t>PARINI</t>
  </si>
  <si>
    <t>CARNIA</t>
  </si>
  <si>
    <t>AQUILEIA</t>
  </si>
  <si>
    <t>MASCAGNI</t>
  </si>
  <si>
    <t>MONTECUCCO</t>
  </si>
  <si>
    <t>GOLDONI</t>
  </si>
  <si>
    <t>CADORE</t>
  </si>
  <si>
    <t>TOMINZ</t>
  </si>
  <si>
    <t xml:space="preserve">LEONI </t>
  </si>
  <si>
    <t>RISTORI</t>
  </si>
  <si>
    <t>DEL POGGIO</t>
  </si>
  <si>
    <t>ARCADI</t>
  </si>
  <si>
    <t>ALTO ADIGE</t>
  </si>
  <si>
    <t>BELLINI</t>
  </si>
  <si>
    <t>DUSE</t>
  </si>
  <si>
    <t>GALLINA</t>
  </si>
  <si>
    <t xml:space="preserve">MANZONI </t>
  </si>
  <si>
    <t>POLESINE</t>
  </si>
  <si>
    <t>RANDACCIO</t>
  </si>
  <si>
    <t>LEOPARDI</t>
  </si>
  <si>
    <t>CIPRIANI</t>
  </si>
  <si>
    <t>DEL PRATO</t>
  </si>
  <si>
    <t>LOCCHI</t>
  </si>
  <si>
    <t>ROMAGNA</t>
  </si>
  <si>
    <t>MATTIOLI</t>
  </si>
  <si>
    <t>GOZZI</t>
  </si>
  <si>
    <t>BATTISTIG</t>
  </si>
  <si>
    <t>PITTERI</t>
  </si>
  <si>
    <t>CASENTINO</t>
  </si>
  <si>
    <t>ROSSINI</t>
  </si>
  <si>
    <t>NIEVO</t>
  </si>
  <si>
    <t>D'ACQUISTO</t>
  </si>
  <si>
    <t>PASCOLI</t>
  </si>
  <si>
    <t>BRIANZA</t>
  </si>
  <si>
    <t>CANOVA</t>
  </si>
  <si>
    <t>GUADO</t>
  </si>
  <si>
    <t>DUCA D'AOSTA</t>
  </si>
  <si>
    <t>TARTINI</t>
  </si>
  <si>
    <t>ANGIOLINA</t>
  </si>
  <si>
    <t>MONFERRATO</t>
  </si>
  <si>
    <t>BUONARROTI</t>
  </si>
  <si>
    <t>FRIULI</t>
  </si>
  <si>
    <t>GEN CANTORE</t>
  </si>
  <si>
    <t>SMAREGLIA</t>
  </si>
  <si>
    <t>DIACONO</t>
  </si>
  <si>
    <t>ALFIERI</t>
  </si>
  <si>
    <t>MARTIRI LIBERTÀ</t>
  </si>
  <si>
    <t>PELLIS</t>
  </si>
  <si>
    <t>DONIZETTI</t>
  </si>
  <si>
    <t>LORENZONI</t>
  </si>
  <si>
    <t>TRENTO</t>
  </si>
  <si>
    <t>RITTER</t>
  </si>
  <si>
    <t>CANTÙ</t>
  </si>
  <si>
    <t>GROSSI</t>
  </si>
  <si>
    <t>ARIOSTO</t>
  </si>
  <si>
    <t>D'AZEGLIO</t>
  </si>
  <si>
    <t>ROTONDA DIVISIONE GORIZIA</t>
  </si>
  <si>
    <t>COLOMBO</t>
  </si>
  <si>
    <t>GIUSTI</t>
  </si>
  <si>
    <t>MARANI (BOLIVIA)</t>
  </si>
  <si>
    <t>SPAZZAPAN</t>
  </si>
  <si>
    <t>DELLA BARCA</t>
  </si>
  <si>
    <t>BRIGATA PAVIA (DA COLOMBO)</t>
  </si>
  <si>
    <t>PIAZZALE MAESTRI DEL LAVORO</t>
  </si>
  <si>
    <t xml:space="preserve">LARGO MUSINA </t>
  </si>
  <si>
    <t>3 VOLTE/SETTIMANA</t>
  </si>
  <si>
    <t>5 VOLTE/SETTIMANA</t>
  </si>
  <si>
    <t>LANTIERI</t>
  </si>
  <si>
    <t>RIVA CORNO</t>
  </si>
  <si>
    <t>DON BOSCO</t>
  </si>
  <si>
    <t>TORRIANI</t>
  </si>
  <si>
    <t>SVEVO</t>
  </si>
  <si>
    <t>BALILLA</t>
  </si>
  <si>
    <t>XX SETTEMBRE</t>
  </si>
  <si>
    <t>VENEZIA</t>
  </si>
  <si>
    <t>BORSI</t>
  </si>
  <si>
    <t xml:space="preserve">FABIANI </t>
  </si>
  <si>
    <t>PARCAR</t>
  </si>
  <si>
    <t>MEDAGLIE D'ORO</t>
  </si>
  <si>
    <t>BOSCHETTO</t>
  </si>
  <si>
    <t>PAJER DI MONRIVA</t>
  </si>
  <si>
    <t>S.ROCCO</t>
  </si>
  <si>
    <t>PELLICO</t>
  </si>
  <si>
    <t>CORONINI</t>
  </si>
  <si>
    <t>BASSANO</t>
  </si>
  <si>
    <t>ZORUTTI</t>
  </si>
  <si>
    <t>GARZAROLLI</t>
  </si>
  <si>
    <t>LUNGA</t>
  </si>
  <si>
    <t>S.GABRIELE</t>
  </si>
  <si>
    <t>OSPITALE</t>
  </si>
  <si>
    <t>VICENZA</t>
  </si>
  <si>
    <t>FERRARIS</t>
  </si>
  <si>
    <t>DELLA BONA</t>
  </si>
  <si>
    <t>VENIERO</t>
  </si>
  <si>
    <t>PALLADIO</t>
  </si>
  <si>
    <t>ANDRONA PERGOLA</t>
  </si>
  <si>
    <t>PIAVE</t>
  </si>
  <si>
    <t>VOLTA</t>
  </si>
  <si>
    <t>ORTI</t>
  </si>
  <si>
    <t xml:space="preserve">BAIAMONTI </t>
  </si>
  <si>
    <t>MONTESANTO + PRIMO TRATTO ZONA "CASERMETTE"</t>
  </si>
  <si>
    <t>SCODNIK</t>
  </si>
  <si>
    <t>SILE</t>
  </si>
  <si>
    <t>GALVANI</t>
  </si>
  <si>
    <t>LASCIAC</t>
  </si>
  <si>
    <t>ALVIANO</t>
  </si>
  <si>
    <t>CAPRIN</t>
  </si>
  <si>
    <t>BRIGATA PAVIA</t>
  </si>
  <si>
    <t xml:space="preserve">BRASS </t>
  </si>
  <si>
    <t>MONTELUNGO</t>
  </si>
  <si>
    <t>DEL COLLE</t>
  </si>
  <si>
    <t>FOSCOLO</t>
  </si>
  <si>
    <t>RIVA PIAZZUTTA</t>
  </si>
  <si>
    <t>FAITI</t>
  </si>
  <si>
    <t>MONTEVERDE</t>
  </si>
  <si>
    <t>FAVETTI</t>
  </si>
  <si>
    <t>DELLA SCALA</t>
  </si>
  <si>
    <t>GELSI</t>
  </si>
  <si>
    <t>APRICA</t>
  </si>
  <si>
    <t>GIUSTINIANI (DA ROTONDA A MONTEVERDE)</t>
  </si>
  <si>
    <t>VACCANO</t>
  </si>
  <si>
    <t>MIGHETTI</t>
  </si>
  <si>
    <t>DELLA COLONIA</t>
  </si>
  <si>
    <t>ORIANI</t>
  </si>
  <si>
    <t>VITTORIO VENETO</t>
  </si>
  <si>
    <t>DEL SANTO</t>
  </si>
  <si>
    <t>ORZONI</t>
  </si>
  <si>
    <t>MATTEOTTI</t>
  </si>
  <si>
    <t>VIRGILIO</t>
  </si>
  <si>
    <t>FORMICA</t>
  </si>
  <si>
    <t>FILLA</t>
  </si>
  <si>
    <t>DELLA CROCE</t>
  </si>
  <si>
    <t xml:space="preserve">GRAMSCI </t>
  </si>
  <si>
    <t>BRIGATA RE</t>
  </si>
  <si>
    <t>RAFUT</t>
  </si>
  <si>
    <t>DEL BROLO</t>
  </si>
  <si>
    <t>TERZA ARMATA (DA VIA VITTORIO VENETO A SUPERMERCATO VIVO)</t>
  </si>
  <si>
    <t>GIULIO CESARE</t>
  </si>
  <si>
    <t>COSSATTO</t>
  </si>
  <si>
    <t>SAN GIORGIO</t>
  </si>
  <si>
    <t>CORSICA</t>
  </si>
  <si>
    <t>DEI CAMPI (DA ORZONI A BUFFOLINI)</t>
  </si>
  <si>
    <t>SALVEMINI</t>
  </si>
  <si>
    <t>NUOVA</t>
  </si>
  <si>
    <t>ORTIGARA</t>
  </si>
  <si>
    <t>UDINE</t>
  </si>
  <si>
    <t>TONZIG</t>
  </si>
  <si>
    <t>ANTONINI</t>
  </si>
  <si>
    <t>MONTE HERMADA</t>
  </si>
  <si>
    <t>COLLODI</t>
  </si>
  <si>
    <t>PASUBIO</t>
  </si>
  <si>
    <t>VIA MADONNINA (DA SOTTOPASSO A BARUZZI)</t>
  </si>
  <si>
    <t>PETROGALLI</t>
  </si>
  <si>
    <t>BG TOSCANA</t>
  </si>
  <si>
    <t>STUPARICH</t>
  </si>
  <si>
    <t>BOEMO</t>
  </si>
  <si>
    <t>MONTE NERO</t>
  </si>
  <si>
    <t>CADUTI DI NASSIRYAH</t>
  </si>
  <si>
    <t>POLIGONO (SOLO MANUALE)</t>
  </si>
  <si>
    <t>CONSORTIVA</t>
  </si>
  <si>
    <t>ALLA STESA</t>
  </si>
  <si>
    <t>TRIVIGIANO</t>
  </si>
  <si>
    <t>MARZIA</t>
  </si>
  <si>
    <t>CAPPELLA</t>
  </si>
  <si>
    <t>BUFFOLINI</t>
  </si>
  <si>
    <t>FAITI (TRATTO SU CORDON)</t>
  </si>
  <si>
    <t>MACOR</t>
  </si>
  <si>
    <t>MONTASIO</t>
  </si>
  <si>
    <t>MUSNIG</t>
  </si>
  <si>
    <t>DEL MOLINO</t>
  </si>
  <si>
    <t>GIBELLI</t>
  </si>
  <si>
    <t>TERZA ARMATA (DA SUPERMERCATO VIVO ALLA FINE)</t>
  </si>
  <si>
    <t>STUCCHI</t>
  </si>
  <si>
    <t>MONTE CANIN</t>
  </si>
  <si>
    <t>DE BRIGNOLI</t>
  </si>
  <si>
    <t>CATTERINI</t>
  </si>
  <si>
    <t>LEVADA</t>
  </si>
  <si>
    <t xml:space="preserve">CORDON </t>
  </si>
  <si>
    <t>STRADA VECCHIA</t>
  </si>
  <si>
    <t>RUTAR</t>
  </si>
  <si>
    <t>TRIESTE</t>
  </si>
  <si>
    <t>BERNARDIS</t>
  </si>
  <si>
    <t>BAUZER</t>
  </si>
  <si>
    <t>VENIER</t>
  </si>
  <si>
    <t>CAVALLEGGERI DI LODI</t>
  </si>
  <si>
    <t>SARTORIO</t>
  </si>
  <si>
    <t>PERCOTO</t>
  </si>
  <si>
    <t>KOCIANCIC</t>
  </si>
  <si>
    <t>LARGO MICHIELI</t>
  </si>
  <si>
    <t>VISINI</t>
  </si>
  <si>
    <t>MONTE SABOTINO</t>
  </si>
  <si>
    <t>CONCORDIA</t>
  </si>
  <si>
    <t>SCARAMUZZA</t>
  </si>
  <si>
    <t>POCARINI</t>
  </si>
  <si>
    <t>OSOPPO</t>
  </si>
  <si>
    <t>TABAI</t>
  </si>
  <si>
    <t>PATERNOLLI</t>
  </si>
  <si>
    <t>BOZZI</t>
  </si>
  <si>
    <t>LICINIO</t>
  </si>
  <si>
    <t>S.ANDREA</t>
  </si>
  <si>
    <t>CICONI</t>
  </si>
  <si>
    <t>D'ISCHIA</t>
  </si>
  <si>
    <t>CICUTA</t>
  </si>
  <si>
    <t>LUZZATO</t>
  </si>
  <si>
    <t>MARUSSIG</t>
  </si>
  <si>
    <t>VISINTIN</t>
  </si>
  <si>
    <t>MICHELSTAEDTER</t>
  </si>
  <si>
    <t>IV NOVEMBRE</t>
  </si>
  <si>
    <t>ROCCA</t>
  </si>
  <si>
    <t xml:space="preserve">LOC. STRACCIS </t>
  </si>
  <si>
    <t xml:space="preserve">S.ANGELA MERICI </t>
  </si>
  <si>
    <t>VIADOTTO RAGAZZI '99</t>
  </si>
  <si>
    <t xml:space="preserve">DEL CARSO </t>
  </si>
  <si>
    <t>BELLAVEDUTA</t>
  </si>
  <si>
    <t>FRANCONIA</t>
  </si>
  <si>
    <t>BG. CAMPOBASSO</t>
  </si>
  <si>
    <t>BLASERNA</t>
  </si>
  <si>
    <t>TIMAVO</t>
  </si>
  <si>
    <t>BG. AVELLINO</t>
  </si>
  <si>
    <t>PIAZZETTA BENARDELLI</t>
  </si>
  <si>
    <t>ANDRONA VIGNE (SOLO MANUALE)</t>
  </si>
  <si>
    <t>TOSCOLANO</t>
  </si>
  <si>
    <t>TICINO</t>
  </si>
  <si>
    <t>BG. TRAPANI</t>
  </si>
  <si>
    <t>SAN GIUSTO</t>
  </si>
  <si>
    <t>GIUSTINIANI (DA KANTINETTA A RAFUT)</t>
  </si>
  <si>
    <t>TAGLIAMENTO</t>
  </si>
  <si>
    <t>MARONCELLI</t>
  </si>
  <si>
    <t>BG. GRANATIERI DI SARDEGNA</t>
  </si>
  <si>
    <t>CAPODISTRIA</t>
  </si>
  <si>
    <t>BRATUZ</t>
  </si>
  <si>
    <t>KUGY</t>
  </si>
  <si>
    <t>LIVENZA</t>
  </si>
  <si>
    <t xml:space="preserve">BERSAGLIERI </t>
  </si>
  <si>
    <t>BG. LAMBRO</t>
  </si>
  <si>
    <t>ZARA</t>
  </si>
  <si>
    <t>BG. CUNEO</t>
  </si>
  <si>
    <t>CRAVOS</t>
  </si>
  <si>
    <t>MATAIUR</t>
  </si>
  <si>
    <t>PERCO</t>
  </si>
  <si>
    <t>BG. SASSARI</t>
  </si>
  <si>
    <t>POLA</t>
  </si>
  <si>
    <t>PONTE TORRIONE</t>
  </si>
  <si>
    <t>SCUOLA AGRARIA</t>
  </si>
  <si>
    <t>MONTELLO</t>
  </si>
  <si>
    <t>GRADISCA D'ISONZO</t>
  </si>
  <si>
    <t>CAMPAGNUZZA</t>
  </si>
  <si>
    <t>ROMANA</t>
  </si>
  <si>
    <t>FIUME</t>
  </si>
  <si>
    <t>GEN PAPA</t>
  </si>
  <si>
    <t>GREGORCIC (FINO SEMAFORO E RITORNO)</t>
  </si>
  <si>
    <t>PERSOGLIA</t>
  </si>
  <si>
    <t>GEN PAOLINI</t>
  </si>
  <si>
    <t>MONTE SEI BUSI</t>
  </si>
  <si>
    <t>GEN CHINOTTO</t>
  </si>
  <si>
    <t>MONTE GRAPPA</t>
  </si>
  <si>
    <t>FORTE DEL BOSCO</t>
  </si>
  <si>
    <t>REGG. P. REALE</t>
  </si>
  <si>
    <t>MONTE FESTA</t>
  </si>
  <si>
    <t>MAREGA</t>
  </si>
  <si>
    <t>LEONARDIS</t>
  </si>
  <si>
    <t>BRIGATA TREVISO</t>
  </si>
  <si>
    <t>MORASSI</t>
  </si>
  <si>
    <t>PLANISIG</t>
  </si>
  <si>
    <t>ATTEMS</t>
  </si>
  <si>
    <t>BG. ABBRUZZI</t>
  </si>
  <si>
    <t>PAPA GIOVANNI XXIII</t>
  </si>
  <si>
    <t>RIVOLI</t>
  </si>
  <si>
    <t>DEL POZZO</t>
  </si>
  <si>
    <t>F.LLI COLINELLI</t>
  </si>
  <si>
    <t>CAMPOSANTO</t>
  </si>
  <si>
    <t>COTONIFICIO</t>
  </si>
  <si>
    <t>SVERZUTTI</t>
  </si>
  <si>
    <t>MOCCHETTA</t>
  </si>
  <si>
    <t>SLATAPER</t>
  </si>
  <si>
    <t>CANTARUTTI</t>
  </si>
  <si>
    <t>TASSO</t>
  </si>
  <si>
    <t>MONTE CALVARIO</t>
  </si>
  <si>
    <t>EROI</t>
  </si>
  <si>
    <t>DELLE GRAPPATE</t>
  </si>
  <si>
    <t>TUMA</t>
  </si>
  <si>
    <t>CHIESE ANTICHE (SOLO PRIMO TRATTO)</t>
  </si>
  <si>
    <t>SOTTOMONTE</t>
  </si>
  <si>
    <t>ROSSELLI</t>
  </si>
  <si>
    <t>VIA DEL COLLIO (SOLO PRIMO TRATTO)</t>
  </si>
  <si>
    <t>B.CROCE</t>
  </si>
  <si>
    <t>FONDA</t>
  </si>
  <si>
    <t>ORLANDO</t>
  </si>
  <si>
    <t>ANTICO CASTELLO</t>
  </si>
  <si>
    <t>FORNACE</t>
  </si>
  <si>
    <t>SIGNORINI</t>
  </si>
  <si>
    <t>RIALTO</t>
  </si>
  <si>
    <t xml:space="preserve">FURLANI </t>
  </si>
  <si>
    <t>S.ANGELA MERICI</t>
  </si>
  <si>
    <t>FAIDUTTI</t>
  </si>
  <si>
    <t>DEL CARSO</t>
  </si>
  <si>
    <t>CAMPAGNA BASSA</t>
  </si>
  <si>
    <t>MAINIZZA (DA VIA MADONNINA DEL FANTE A VIA BRIGATA TRAPANI)</t>
  </si>
  <si>
    <t>CAMPI (DA DON BOSCO A BUFFOLINI)</t>
  </si>
  <si>
    <t xml:space="preserve">SAN MICHELE (DA CAPOLINEA FINO A GREGORCIC) </t>
  </si>
  <si>
    <t>SAN MICHELE (FINO CAPOLINEA)</t>
  </si>
  <si>
    <t xml:space="preserve">SAN MICHELE (TRATTO FINO NMG EUROPE) </t>
  </si>
  <si>
    <t>TRONCO</t>
  </si>
  <si>
    <t>MONTESANTO "ZONA CASERMETTE"</t>
  </si>
  <si>
    <t>BERSAGLIERI</t>
  </si>
  <si>
    <t>SASSAIE</t>
  </si>
  <si>
    <t>VEGETARIANI</t>
  </si>
  <si>
    <t>ANGOLO</t>
  </si>
  <si>
    <t>BG. ETNA</t>
  </si>
  <si>
    <t>CAPELLARIS</t>
  </si>
  <si>
    <t>SETTIMANALE</t>
  </si>
  <si>
    <t>QUINDICINALE</t>
  </si>
  <si>
    <t>LUNEDÌ 4 - IV SETTIMANA - IV MESE</t>
  </si>
  <si>
    <t>AREA (MQ)</t>
  </si>
  <si>
    <t>PARCHEGGIO PUCCINI</t>
  </si>
  <si>
    <t>PARCHEGGIO BAIAMONTI</t>
  </si>
  <si>
    <t>PARCHEGGIO BATTISTI</t>
  </si>
  <si>
    <t>PARCHEGGIO FABIANI</t>
  </si>
  <si>
    <t xml:space="preserve"> PARCHEGGIO ORIANI VIRGILIO</t>
  </si>
  <si>
    <t>PARCHEGGIO BOMBI-GIUSTINIANI</t>
  </si>
  <si>
    <t>GREGORCIC + CICLABILE</t>
  </si>
  <si>
    <t>GABRSCEK</t>
  </si>
  <si>
    <t>F.LLI RUSJAN + VIADOTTO</t>
  </si>
  <si>
    <t>LOC. PIUMA</t>
  </si>
  <si>
    <t>LOC. VILLA VASI</t>
  </si>
  <si>
    <t>LOC. COSTABONA</t>
  </si>
  <si>
    <t>RESSEL</t>
  </si>
  <si>
    <t>FERMI + INDUSTRIA</t>
  </si>
  <si>
    <t>LOC. CASE NORIS</t>
  </si>
  <si>
    <t>LOC. GROPPAI</t>
  </si>
  <si>
    <t>LOC. OSSARIO (NON PARCHEGGIO)</t>
  </si>
  <si>
    <t>LOC S. MAURO</t>
  </si>
  <si>
    <t>LOC. CONIGO</t>
  </si>
  <si>
    <t>LOC. VINCI</t>
  </si>
  <si>
    <t>PARCHEGGIO MANZONI</t>
  </si>
  <si>
    <t>STANIC</t>
  </si>
  <si>
    <t>PARCHEGGIO CAPODISTRIA</t>
  </si>
  <si>
    <t>PARCHEGGIO F.LLI COSSAR</t>
  </si>
  <si>
    <t>PARCO NORA GREGOR</t>
  </si>
  <si>
    <t>PARCHEGGIO CADORNA</t>
  </si>
  <si>
    <t>PARCHEGGIO CIMITERO</t>
  </si>
  <si>
    <t>PASSAGGIO ZAMENHOF</t>
  </si>
  <si>
    <t>PARCHEGGIO NATURASÌ</t>
  </si>
  <si>
    <t>PARCHEGGIO CZOERING</t>
  </si>
  <si>
    <t>AREA</t>
  </si>
  <si>
    <t>DIMENSIONI (MQ)</t>
  </si>
  <si>
    <t>TIPOLOGIA</t>
  </si>
  <si>
    <t xml:space="preserve">PIAZZALE MARTIRI DELLA LIBERTÀ </t>
  </si>
  <si>
    <t>VERDE ARREDO</t>
  </si>
  <si>
    <t>VERDE PUBBLICO</t>
  </si>
  <si>
    <t xml:space="preserve">PARCO DELLA RIMEMBRANZA </t>
  </si>
  <si>
    <t xml:space="preserve">LARGO CULIAT </t>
  </si>
  <si>
    <t xml:space="preserve">PIAZZALE DIVISIONE MANTOVA </t>
  </si>
  <si>
    <t>ROTONDA</t>
  </si>
  <si>
    <t xml:space="preserve">ROCCA </t>
  </si>
  <si>
    <t xml:space="preserve">PALLADIO </t>
  </si>
  <si>
    <t xml:space="preserve">AQUILEIA ROTONDA </t>
  </si>
  <si>
    <t xml:space="preserve">PARCO VIA IV NOVEMBRE - VIA ATTEMS </t>
  </si>
  <si>
    <t xml:space="preserve">BLASERNA - CRAVOS </t>
  </si>
  <si>
    <t>SCALINATA</t>
  </si>
  <si>
    <t xml:space="preserve">RODOLFO LIPIZER </t>
  </si>
  <si>
    <t xml:space="preserve">DIVISIONE GORIZIA </t>
  </si>
  <si>
    <t xml:space="preserve">ASCOLI (INCLUSA SCALINATA) </t>
  </si>
  <si>
    <t xml:space="preserve">PIAZZALE LIPIZER </t>
  </si>
  <si>
    <t xml:space="preserve">ASCOLI </t>
  </si>
  <si>
    <t xml:space="preserve">GIARDINI PUBBLICI CORSO VERDI </t>
  </si>
  <si>
    <t xml:space="preserve">PIAZZALE SEGHIZZI </t>
  </si>
  <si>
    <t xml:space="preserve">MANZONI - DIACONO </t>
  </si>
  <si>
    <t xml:space="preserve">DUSE </t>
  </si>
  <si>
    <t xml:space="preserve">SEPPENHOFER </t>
  </si>
  <si>
    <t xml:space="preserve">VIALE VIRGILIO - VIALE ORIANI </t>
  </si>
  <si>
    <t xml:space="preserve">BRIGATA PAVIA </t>
  </si>
  <si>
    <t xml:space="preserve">PADRE MARCO D'AVIANO </t>
  </si>
  <si>
    <t>PIAZZALE</t>
  </si>
  <si>
    <t>VERDE DI ARREDO</t>
  </si>
  <si>
    <t xml:space="preserve">AIUOLE TERZA ARMATA INGRESSO SUD </t>
  </si>
  <si>
    <t xml:space="preserve">GRADO </t>
  </si>
  <si>
    <t xml:space="preserve">AIUOLE LARGO MICHIELI </t>
  </si>
  <si>
    <t xml:space="preserve">VIALE XX SETTEMBRE VERSO VIA GRADO </t>
  </si>
  <si>
    <t>AIUOLE - SPARTITRAFFICO VIA FRATELLI STUPARICH</t>
  </si>
  <si>
    <t xml:space="preserve">TERZA ARMATA - MORASSI </t>
  </si>
  <si>
    <t xml:space="preserve">PARCO BUDAL - GREGORCIC </t>
  </si>
  <si>
    <t xml:space="preserve">GENERALE PAPA - GENERALE PAOLINI </t>
  </si>
  <si>
    <t xml:space="preserve">GENERALE CHINOTTO </t>
  </si>
  <si>
    <t xml:space="preserve">PARCO GIUSEPPE MARVIN (SANT'ANNA) </t>
  </si>
  <si>
    <t xml:space="preserve">PARCO IOLANDA PISANI (SANT'ANNA) </t>
  </si>
  <si>
    <t xml:space="preserve">FRATELLI COSSAR </t>
  </si>
  <si>
    <t xml:space="preserve">PARCO VITTORIO BOLAFFIO (SANT'ANNA) </t>
  </si>
  <si>
    <t xml:space="preserve">CIPRIANI </t>
  </si>
  <si>
    <t xml:space="preserve">FAITI </t>
  </si>
  <si>
    <t xml:space="preserve">MAX FABIANI </t>
  </si>
  <si>
    <t xml:space="preserve">CADORE VERSO LUNGO IS. ARGENTINA </t>
  </si>
  <si>
    <t xml:space="preserve">PIAZZA FIUME </t>
  </si>
  <si>
    <t xml:space="preserve">SVINCOLO MADONNINA DEL FANTE </t>
  </si>
  <si>
    <t xml:space="preserve">BRIGATA CAMPOBASSO </t>
  </si>
  <si>
    <t xml:space="preserve">BRIGATA GRANATIERI DI SARDEGNA </t>
  </si>
  <si>
    <t xml:space="preserve">GIARDINI PUBBLICI DI VIA UDINE </t>
  </si>
  <si>
    <t xml:space="preserve">DEL CARSO - MONTE NERO </t>
  </si>
  <si>
    <t xml:space="preserve">DELLA CAMPAGNUZZA </t>
  </si>
  <si>
    <t xml:space="preserve">TRIVIGIANO </t>
  </si>
  <si>
    <t xml:space="preserve">PIAZZA SANT'ANDREA </t>
  </si>
  <si>
    <t xml:space="preserve">TRA VIA MONTE NERO E VIA PASUBIO </t>
  </si>
  <si>
    <t>PASSAGGIO</t>
  </si>
  <si>
    <t xml:space="preserve">LOCALITÀ BELLAVEDUTA </t>
  </si>
  <si>
    <t xml:space="preserve">SCOGLI - PONTE PIUMA </t>
  </si>
  <si>
    <t xml:space="preserve">PIAZZA DELLA PACE </t>
  </si>
  <si>
    <t xml:space="preserve">GELSI </t>
  </si>
  <si>
    <t xml:space="preserve">DONATORI D'ORGANI </t>
  </si>
  <si>
    <t xml:space="preserve">PIAZZALE RITTER </t>
  </si>
  <si>
    <t xml:space="preserve">MONTE LUNGO </t>
  </si>
  <si>
    <t xml:space="preserve">VIA CONCORDIA </t>
  </si>
  <si>
    <t>SOTTOPASSO FFSS</t>
  </si>
  <si>
    <t xml:space="preserve">S. SOTGIA </t>
  </si>
  <si>
    <t xml:space="preserve">TRA VIA MONTE LUNGO E VIA DELLA BONA </t>
  </si>
  <si>
    <t xml:space="preserve">M. DE PREGL </t>
  </si>
  <si>
    <t xml:space="preserve">PARCO NORA GREGOR (PIAZZUTTA) </t>
  </si>
  <si>
    <t xml:space="preserve">C. CORUBOLO </t>
  </si>
  <si>
    <t xml:space="preserve">TERZA ARMATA - VIA MORASSI </t>
  </si>
  <si>
    <t xml:space="preserve">TRA VIA DUSE E VIA PUCCINI </t>
  </si>
  <si>
    <t xml:space="preserve">CANTÙ </t>
  </si>
  <si>
    <t xml:space="preserve">TABAI </t>
  </si>
  <si>
    <t xml:space="preserve">MONTE HERMADA </t>
  </si>
  <si>
    <t xml:space="preserve">AIUOLE VIA MONTE HERMADA </t>
  </si>
  <si>
    <t>CORSO VERDI</t>
  </si>
  <si>
    <t>DA DIAZ A CRISPI</t>
  </si>
  <si>
    <t>ANGOLO C.SO ITALIA</t>
  </si>
  <si>
    <t>DIAZ</t>
  </si>
  <si>
    <t>ANGOLO C.SO VERDI</t>
  </si>
  <si>
    <t>DA GARIBALDI A CRISPI</t>
  </si>
  <si>
    <t xml:space="preserve">CORSO ITALIA </t>
  </si>
  <si>
    <t>DA IX AGOSTO A NIZZA</t>
  </si>
  <si>
    <t>COMPRESO ANGOLO VITTORIO VENETO</t>
  </si>
  <si>
    <t>PIAZZA MUNICIPIO</t>
  </si>
  <si>
    <t>MAZZINI</t>
  </si>
  <si>
    <t>COMPRESA PULIZIA MANUALE E RACCOLTA RIFIUTI ABBANDONATI</t>
  </si>
  <si>
    <t>DELLE MONACHE</t>
  </si>
  <si>
    <t>PIAZZA CAVOUR</t>
  </si>
  <si>
    <t>GIARDINI PUBBLICI</t>
  </si>
  <si>
    <t>COMPRESA RACCOLTA RIFIUTI AREE VERDI (PARCO GIOCHI)</t>
  </si>
  <si>
    <t>ANGOLO VIA BELLINZONA</t>
  </si>
  <si>
    <t>PIAZZA DE AMICIS</t>
  </si>
  <si>
    <t>-</t>
  </si>
  <si>
    <t>INDIRIZZO</t>
  </si>
  <si>
    <t>N° CESTINI</t>
  </si>
  <si>
    <t>NOTE</t>
  </si>
  <si>
    <t>SETTIMANA 2 - 6 - 10 - 14 - 18 - 22 - 26 - 30 - 34 - 38 - 42 - 46 - 50</t>
  </si>
  <si>
    <t>SETTIMANA 3 - 7 - 11 - 15 - 19 - 23 - 27 - 31 - 35 - 39 - 43 - 47 - 51</t>
  </si>
  <si>
    <t>SETTIMANA 4 - 8 - 12 - 16 - 20 - 24 - 28 - 32 - 36 - 40 - 44 - 48 - 52</t>
  </si>
  <si>
    <t>SETTIMANA 1 - 5 - 9 - 13 - 17- 21 - 25 - 29 - 33 - 37 - 41 - 45 - 49 (- 53)</t>
  </si>
  <si>
    <t>XXVII MARZO + PARCHEGGIO</t>
  </si>
  <si>
    <t>D'ANNUNZIO + PARCHEGGIO</t>
  </si>
  <si>
    <t>F.LLI COSSAR (+ PARCHEGGIO PICCOLO)</t>
  </si>
  <si>
    <t>PARCHEGGIO MONTELUNGO</t>
  </si>
  <si>
    <t>GRADO + PARCHEGGIO</t>
  </si>
  <si>
    <t>PARCHEGGIO BRIGATA PAVIA</t>
  </si>
  <si>
    <t>PARCHEGGIO FAITI</t>
  </si>
  <si>
    <t>PARCHEGGIO CORDON</t>
  </si>
  <si>
    <t>PARCHEGGIO TRIVIGIANO</t>
  </si>
  <si>
    <t>PARCHEGGIO TABAI</t>
  </si>
  <si>
    <t>PARCHEGGIO CONSORTIVA</t>
  </si>
  <si>
    <t>PARCHEGGIO BERSAGLIERI</t>
  </si>
  <si>
    <t>PARCHEGGIO PALESTRA SAN MICHELE</t>
  </si>
  <si>
    <t>PARCHEGGIO DEL CARSO</t>
  </si>
  <si>
    <t>PARCHEGGIO BELLAVEDUTA</t>
  </si>
  <si>
    <t>PARCHEGGIO OSSARIO</t>
  </si>
  <si>
    <t>PARCHEGGIO PONTE TORRIONE</t>
  </si>
  <si>
    <t>PARCHEGGIO CASA ROSSA</t>
  </si>
  <si>
    <t>NATISONE + PARCHEGGIO</t>
  </si>
  <si>
    <t>ABETTI + PARCHEGGIO</t>
  </si>
  <si>
    <t>PARCHEGGIO ORLANDO</t>
  </si>
  <si>
    <t>PARCHEGGIO FURLANI</t>
  </si>
  <si>
    <t>TOSCANINI</t>
  </si>
  <si>
    <t>PARCHEGGIO FAIDUTTI</t>
  </si>
  <si>
    <t xml:space="preserve">DEGLI SCOGLI + PARCHEGGIO </t>
  </si>
  <si>
    <t>PARCHEGGIO BELLAVEDUTA (MONUMENTO)</t>
  </si>
  <si>
    <t>AREE CRITICHE FOGLIE</t>
  </si>
  <si>
    <t>SCALINATA EMMA GALLI *</t>
  </si>
  <si>
    <t>SCALINATA GIORGIO ORSI *</t>
  </si>
  <si>
    <t>* : misura lineare in metri</t>
  </si>
  <si>
    <t>EREMITA</t>
  </si>
  <si>
    <t>VIA BOTTO</t>
  </si>
  <si>
    <t>TOTI</t>
  </si>
  <si>
    <t>PARCHEGGIO TRENTO</t>
  </si>
  <si>
    <t>PARCHEGGIO CIPRIANI</t>
  </si>
  <si>
    <t>PARCHEGGIO TARTINI</t>
  </si>
  <si>
    <t>PARCHEGGIO LEONI</t>
  </si>
  <si>
    <t>VIA DEI GRABIZIO (+ PARCHEGGIO) + VIA PRIVATA CV. 56/58</t>
  </si>
  <si>
    <t>SERRA + PARCHEGGIO</t>
  </si>
  <si>
    <t>PARCHEGGIO S. ANGELA MERICI</t>
  </si>
  <si>
    <t>PARCHEGGIO CANTARUTTI</t>
  </si>
  <si>
    <t>PARCHEGGIO SMAREGLIA</t>
  </si>
  <si>
    <t>VIALE XX SETTEMBRE ACCESSO SUPERMERCATO FAMILA*</t>
  </si>
  <si>
    <t>PIAZZA S.ANTONIO</t>
  </si>
  <si>
    <t>PIAZZA BATTISTI</t>
  </si>
  <si>
    <t>PIAZZALE EINAUDI</t>
  </si>
  <si>
    <t>PIAZZALE SABA</t>
  </si>
  <si>
    <t>PIAZZALE DIVISIONE JULIA</t>
  </si>
  <si>
    <t>PIAZZALE DIVISIONE MANTOVA</t>
  </si>
  <si>
    <t>PIAZZA TOMMASEO</t>
  </si>
  <si>
    <t>PARCHEGGIO CASERMETTE</t>
  </si>
  <si>
    <t>CORSO ITALIA (CANOVA - DIAZ )</t>
  </si>
  <si>
    <t>CORSO VERDI (CRISPI - SEMINARIO)</t>
  </si>
  <si>
    <t>MAINIZZA (LATERALE DAL CIVICO 231 al 265)</t>
  </si>
  <si>
    <t>CORDAIOLI (COMPRESO ACCESSO AI CIVICI 31-33b)</t>
  </si>
  <si>
    <t>SAN MICHELE (FINO CAPOLINEA) (COMPRESO TRATTO INTERNO PRESSO CIVICO 161/163)</t>
  </si>
  <si>
    <t>LUNGO ISONZO ARGENTINA (da fronte civico 87 a rotonda via leoni)</t>
  </si>
  <si>
    <t>CIMITERO SANT'ANDREA (aree verdi esterne)</t>
  </si>
  <si>
    <t xml:space="preserve">LUNGO ISONZO ARGENTINA (da rotonda principale a sottopasso) </t>
  </si>
  <si>
    <t>PIAZZA TRANSALPINA (lato sinistro piazza - verso via Ugo Foscolo)</t>
  </si>
  <si>
    <t>PIAZZA TRANSALPINA (lato destro piazza - verso via Percoto</t>
  </si>
  <si>
    <t>PIAZZALE MEDAGLIE D'ORO (area verde lato fermata bus)</t>
  </si>
  <si>
    <t>PIAZZALE MEDAGLIE D'ORO (area verde lato civici dispari)</t>
  </si>
  <si>
    <t>CORDAIOLI (lato pista cicabile)</t>
  </si>
  <si>
    <t>CORDAIOLI (in prossimità del civico 55)</t>
  </si>
  <si>
    <t>CORDAIOLI (verso via Kocjancic)</t>
  </si>
  <si>
    <t>CORDAIOLI (verso via Bauzer)</t>
  </si>
  <si>
    <t>IV NOVEMBRE (Ingresso polo tecnologico)</t>
  </si>
  <si>
    <t>IV NOVEMBRE (incrocio con via calvario)</t>
  </si>
  <si>
    <t>CICUTA (lato sinistro, da via Licinio a civico 44</t>
  </si>
  <si>
    <t>CADORNA (da scalinata Galli a scalinata Orsi</t>
  </si>
  <si>
    <t>VIALE D'ANNUNZIO (lato sinistro)</t>
  </si>
  <si>
    <t>VIALE D'ANNUNZIO (lato destro)</t>
  </si>
  <si>
    <t>PIAZZA SANT’ANTONIO (piazza - parte pedonale)</t>
  </si>
  <si>
    <t>PIAZZA SANT’ANTONIO (incrocio con via lantieri)</t>
  </si>
  <si>
    <t>CADORNA (incrocio con via Dante)</t>
  </si>
  <si>
    <t>IV NOVEMBRE (davanti al monumento civico 1)</t>
  </si>
  <si>
    <t>BORGO CASTELLO (tutte le aree verdi presenti all'interno del perimetro)</t>
  </si>
  <si>
    <t>C.SO ITALIA (CANOVA – AQUILEIA)</t>
  </si>
  <si>
    <t>DUCA D’AOSTA</t>
  </si>
  <si>
    <t>BRIGATA CASALE (DA DIACONO A LUNGO ISONZO ARGENTINA)</t>
  </si>
  <si>
    <t>BRIGATA CASALE (DA DIACONO A NIZZA)</t>
  </si>
  <si>
    <t>LARGO FIAMME GIALLE</t>
  </si>
  <si>
    <t>DELLA CASA ROSSA</t>
  </si>
  <si>
    <t>LUNGO ISONZO ARGENTINA (TUTTA)</t>
  </si>
  <si>
    <t>LUNGO ISONZO ARGENTINA (DA LEONI A MONTECUCCO)</t>
  </si>
  <si>
    <t>PARCHEGGIO SCROSOPPI</t>
  </si>
  <si>
    <t>CADORNA (parcheggio)</t>
  </si>
  <si>
    <t>CIPRIANI (campo da calcio)</t>
  </si>
  <si>
    <t>TRANSALPINA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</si>
</sst>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-[$€-2]\ * #,##0.00_-;\-[$€-2]\ * #,##0.00_-;_-[$€-2]\ * &quot;-&quot;??_-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2"/>
      <color indexed="10"/>
      <name val="Calibri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charset val="1"/>
    </font>
    <font>
      <sz val="12"/>
      <name val="Calibri"/>
      <family val="2"/>
      <charset val="1"/>
    </font>
    <font>
      <sz val="12"/>
      <color rgb="FFFF0000"/>
      <name val="Calibri"/>
      <family val="2"/>
      <charset val="1"/>
    </font>
    <font>
      <b/>
      <sz val="12"/>
      <color rgb="FFFF0000"/>
      <name val="Calibri"/>
      <family val="2"/>
      <charset val="1"/>
    </font>
  </fonts>
  <fills count="1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rgb="FFCCFFFF"/>
      </patternFill>
    </fill>
    <fill>
      <patternFill patternType="solid">
        <fgColor rgb="FFDCDCDC"/>
        <bgColor rgb="FFF8CBAD"/>
      </patternFill>
    </fill>
    <fill>
      <patternFill patternType="solid">
        <fgColor theme="5" tint="0.59999389629810485"/>
        <bgColor rgb="FFFF99CC"/>
      </patternFill>
    </fill>
    <fill>
      <patternFill patternType="solid">
        <fgColor rgb="FF8FAADC"/>
        <bgColor rgb="FF969696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</cellStyleXfs>
  <cellXfs count="319">
    <xf numFmtId="0" fontId="0" fillId="0" borderId="0" xfId="0"/>
    <xf numFmtId="0" fontId="7" fillId="0" borderId="2" xfId="1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0" xfId="1" applyFont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7" fillId="3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7" fillId="9" borderId="2" xfId="1" applyFont="1" applyFill="1" applyBorder="1" applyAlignment="1">
      <alignment horizontal="center" vertical="center" wrapText="1"/>
    </xf>
    <xf numFmtId="1" fontId="4" fillId="2" borderId="2" xfId="6" applyNumberFormat="1" applyFont="1" applyFill="1" applyBorder="1" applyAlignment="1">
      <alignment horizontal="center" vertical="center" wrapText="1"/>
    </xf>
    <xf numFmtId="0" fontId="7" fillId="12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7" fillId="3" borderId="2" xfId="1" applyFont="1" applyFill="1" applyBorder="1" applyAlignment="1">
      <alignment horizontal="center" vertical="center"/>
    </xf>
    <xf numFmtId="0" fontId="7" fillId="13" borderId="2" xfId="1" applyFont="1" applyFill="1" applyBorder="1" applyAlignment="1">
      <alignment horizontal="center" vertical="center"/>
    </xf>
    <xf numFmtId="0" fontId="7" fillId="14" borderId="2" xfId="1" applyFont="1" applyFill="1" applyBorder="1" applyAlignment="1">
      <alignment horizontal="center" vertical="center"/>
    </xf>
    <xf numFmtId="0" fontId="7" fillId="10" borderId="2" xfId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1" fillId="0" borderId="22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horizontal="center" vertical="center" wrapText="1"/>
    </xf>
    <xf numFmtId="0" fontId="11" fillId="0" borderId="23" xfId="10" applyFont="1" applyFill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2" fillId="0" borderId="16" xfId="1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7" fillId="0" borderId="16" xfId="1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18" xfId="10" applyFont="1" applyFill="1" applyBorder="1" applyAlignment="1">
      <alignment horizontal="center" vertical="center" wrapText="1"/>
    </xf>
    <xf numFmtId="0" fontId="12" fillId="0" borderId="19" xfId="1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10" applyFont="1" applyFill="1" applyBorder="1" applyAlignment="1">
      <alignment horizontal="center" vertical="center" wrapText="1"/>
    </xf>
    <xf numFmtId="0" fontId="11" fillId="0" borderId="12" xfId="10" applyFont="1" applyFill="1" applyBorder="1" applyAlignment="1">
      <alignment horizontal="center" vertical="center" wrapText="1"/>
    </xf>
    <xf numFmtId="0" fontId="11" fillId="0" borderId="13" xfId="10" applyFont="1" applyFill="1" applyBorder="1" applyAlignment="1">
      <alignment horizontal="center" vertical="center" wrapText="1"/>
    </xf>
    <xf numFmtId="0" fontId="11" fillId="0" borderId="14" xfId="1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10" applyFont="1" applyFill="1" applyAlignment="1">
      <alignment horizontal="center" vertical="center" wrapText="1"/>
    </xf>
    <xf numFmtId="0" fontId="10" fillId="0" borderId="16" xfId="10" applyFont="1" applyFill="1" applyBorder="1" applyAlignment="1">
      <alignment horizontal="center" vertical="center" wrapText="1"/>
    </xf>
    <xf numFmtId="0" fontId="8" fillId="5" borderId="17" xfId="1" applyFont="1" applyFill="1" applyBorder="1" applyAlignment="1">
      <alignment horizontal="center" vertical="center"/>
    </xf>
    <xf numFmtId="0" fontId="8" fillId="5" borderId="19" xfId="1" applyFont="1" applyFill="1" applyBorder="1" applyAlignment="1">
      <alignment horizontal="center" vertical="center"/>
    </xf>
    <xf numFmtId="0" fontId="7" fillId="3" borderId="29" xfId="1" applyFont="1" applyFill="1" applyBorder="1" applyAlignment="1">
      <alignment horizontal="center" vertical="center" wrapText="1"/>
    </xf>
    <xf numFmtId="0" fontId="7" fillId="3" borderId="25" xfId="1" applyFont="1" applyFill="1" applyBorder="1" applyAlignment="1">
      <alignment horizontal="center" vertical="center" wrapText="1"/>
    </xf>
    <xf numFmtId="0" fontId="7" fillId="3" borderId="15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/>
    </xf>
    <xf numFmtId="0" fontId="7" fillId="10" borderId="15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7" fillId="10" borderId="17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9" fillId="6" borderId="10" xfId="1" applyFont="1" applyFill="1" applyBorder="1" applyAlignment="1">
      <alignment horizontal="center" vertical="center"/>
    </xf>
    <xf numFmtId="0" fontId="7" fillId="13" borderId="25" xfId="1" applyFont="1" applyFill="1" applyBorder="1" applyAlignment="1">
      <alignment horizontal="center" vertical="center" wrapText="1"/>
    </xf>
    <xf numFmtId="0" fontId="7" fillId="14" borderId="25" xfId="1" applyFont="1" applyFill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 wrapText="1"/>
    </xf>
    <xf numFmtId="0" fontId="7" fillId="0" borderId="25" xfId="1" applyFont="1" applyFill="1" applyBorder="1" applyAlignment="1">
      <alignment horizontal="center" vertical="center" wrapText="1"/>
    </xf>
    <xf numFmtId="0" fontId="7" fillId="0" borderId="32" xfId="1" applyFont="1" applyFill="1" applyBorder="1" applyAlignment="1">
      <alignment horizontal="center" vertical="center" wrapText="1"/>
    </xf>
    <xf numFmtId="165" fontId="5" fillId="5" borderId="17" xfId="6" applyNumberFormat="1" applyFont="1" applyFill="1" applyBorder="1" applyAlignment="1">
      <alignment horizontal="center" vertical="center" wrapText="1"/>
    </xf>
    <xf numFmtId="165" fontId="5" fillId="5" borderId="18" xfId="6" applyNumberFormat="1" applyFont="1" applyFill="1" applyBorder="1" applyAlignment="1">
      <alignment horizontal="center" vertical="center" wrapText="1"/>
    </xf>
    <xf numFmtId="0" fontId="8" fillId="5" borderId="18" xfId="1" applyFont="1" applyFill="1" applyBorder="1" applyAlignment="1">
      <alignment horizontal="center" vertical="center" wrapText="1"/>
    </xf>
    <xf numFmtId="165" fontId="5" fillId="5" borderId="19" xfId="6" applyNumberFormat="1" applyFont="1" applyFill="1" applyBorder="1" applyAlignment="1">
      <alignment horizontal="center" vertical="center" wrapText="1"/>
    </xf>
    <xf numFmtId="0" fontId="7" fillId="11" borderId="25" xfId="1" applyFont="1" applyFill="1" applyBorder="1" applyAlignment="1">
      <alignment horizontal="center" vertical="center" wrapText="1"/>
    </xf>
    <xf numFmtId="0" fontId="7" fillId="11" borderId="15" xfId="1" applyFont="1" applyFill="1" applyBorder="1" applyAlignment="1">
      <alignment horizontal="center" vertical="center" wrapText="1"/>
    </xf>
    <xf numFmtId="0" fontId="7" fillId="8" borderId="15" xfId="1" applyFont="1" applyFill="1" applyBorder="1" applyAlignment="1">
      <alignment horizontal="center" vertical="center" wrapText="1"/>
    </xf>
    <xf numFmtId="0" fontId="7" fillId="9" borderId="15" xfId="1" applyFont="1" applyFill="1" applyBorder="1" applyAlignment="1">
      <alignment horizontal="center" vertical="center" wrapText="1"/>
    </xf>
    <xf numFmtId="0" fontId="9" fillId="0" borderId="16" xfId="1" applyFont="1" applyFill="1" applyBorder="1" applyAlignment="1">
      <alignment horizontal="center" vertical="center" wrapText="1"/>
    </xf>
    <xf numFmtId="0" fontId="9" fillId="7" borderId="10" xfId="1" applyFont="1" applyFill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0" fontId="9" fillId="6" borderId="10" xfId="1" applyFont="1" applyFill="1" applyBorder="1" applyAlignment="1">
      <alignment horizontal="center" vertical="center" wrapText="1"/>
    </xf>
    <xf numFmtId="0" fontId="8" fillId="5" borderId="17" xfId="1" applyFont="1" applyFill="1" applyBorder="1" applyAlignment="1">
      <alignment horizontal="center" vertical="center" wrapText="1"/>
    </xf>
    <xf numFmtId="0" fontId="8" fillId="5" borderId="19" xfId="1" applyFont="1" applyFill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1" fontId="4" fillId="0" borderId="2" xfId="6" applyNumberFormat="1" applyFont="1" applyFill="1" applyBorder="1" applyAlignment="1">
      <alignment horizontal="center" vertical="center" wrapText="1"/>
    </xf>
    <xf numFmtId="1" fontId="4" fillId="4" borderId="2" xfId="6" applyNumberFormat="1" applyFont="1" applyFill="1" applyBorder="1" applyAlignment="1">
      <alignment horizontal="center" vertical="center" wrapText="1"/>
    </xf>
    <xf numFmtId="1" fontId="4" fillId="0" borderId="0" xfId="6" applyNumberFormat="1" applyFont="1" applyAlignment="1">
      <alignment horizontal="center" vertical="center" wrapText="1"/>
    </xf>
    <xf numFmtId="1" fontId="4" fillId="0" borderId="0" xfId="6" applyNumberFormat="1" applyFont="1" applyFill="1" applyBorder="1" applyAlignment="1">
      <alignment horizontal="center" vertical="center" wrapText="1"/>
    </xf>
    <xf numFmtId="1" fontId="6" fillId="0" borderId="0" xfId="6" applyNumberFormat="1" applyFont="1" applyFill="1" applyBorder="1" applyAlignment="1">
      <alignment horizontal="center" vertical="center" wrapText="1"/>
    </xf>
    <xf numFmtId="1" fontId="4" fillId="0" borderId="2" xfId="6" applyNumberFormat="1" applyFont="1" applyBorder="1" applyAlignment="1">
      <alignment horizontal="center" vertical="center" wrapText="1"/>
    </xf>
    <xf numFmtId="165" fontId="4" fillId="0" borderId="0" xfId="6" applyNumberFormat="1" applyFont="1" applyAlignment="1">
      <alignment horizontal="center" vertical="center" wrapText="1"/>
    </xf>
    <xf numFmtId="0" fontId="9" fillId="6" borderId="38" xfId="1" applyFont="1" applyFill="1" applyBorder="1" applyAlignment="1">
      <alignment horizontal="center" vertical="center"/>
    </xf>
    <xf numFmtId="0" fontId="7" fillId="14" borderId="17" xfId="1" applyFont="1" applyFill="1" applyBorder="1" applyAlignment="1">
      <alignment horizontal="center" vertical="center" wrapText="1"/>
    </xf>
    <xf numFmtId="0" fontId="7" fillId="13" borderId="36" xfId="1" applyFont="1" applyFill="1" applyBorder="1" applyAlignment="1">
      <alignment horizontal="center" vertical="center" wrapText="1"/>
    </xf>
    <xf numFmtId="0" fontId="7" fillId="13" borderId="15" xfId="1" applyFont="1" applyFill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 wrapText="1"/>
    </xf>
    <xf numFmtId="1" fontId="5" fillId="5" borderId="17" xfId="6" applyNumberFormat="1" applyFont="1" applyFill="1" applyBorder="1" applyAlignment="1">
      <alignment horizontal="center" vertical="center" wrapText="1"/>
    </xf>
    <xf numFmtId="1" fontId="5" fillId="5" borderId="18" xfId="6" applyNumberFormat="1" applyFont="1" applyFill="1" applyBorder="1" applyAlignment="1">
      <alignment horizontal="center" vertical="center" wrapText="1"/>
    </xf>
    <xf numFmtId="1" fontId="5" fillId="5" borderId="19" xfId="6" applyNumberFormat="1" applyFont="1" applyFill="1" applyBorder="1" applyAlignment="1">
      <alignment horizontal="center" vertical="center" wrapText="1"/>
    </xf>
    <xf numFmtId="1" fontId="4" fillId="0" borderId="13" xfId="6" applyNumberFormat="1" applyFont="1" applyFill="1" applyBorder="1" applyAlignment="1">
      <alignment horizontal="center" vertical="center" wrapText="1"/>
    </xf>
    <xf numFmtId="1" fontId="4" fillId="0" borderId="14" xfId="6" applyNumberFormat="1" applyFont="1" applyFill="1" applyBorder="1" applyAlignment="1">
      <alignment horizontal="center" vertical="center" wrapText="1"/>
    </xf>
    <xf numFmtId="1" fontId="4" fillId="0" borderId="16" xfId="6" applyNumberFormat="1" applyFont="1" applyFill="1" applyBorder="1" applyAlignment="1">
      <alignment horizontal="center" vertical="center" wrapText="1"/>
    </xf>
    <xf numFmtId="1" fontId="4" fillId="0" borderId="18" xfId="6" applyNumberFormat="1" applyFont="1" applyFill="1" applyBorder="1" applyAlignment="1">
      <alignment horizontal="center" vertical="center" wrapText="1"/>
    </xf>
    <xf numFmtId="1" fontId="4" fillId="0" borderId="19" xfId="6" applyNumberFormat="1" applyFont="1" applyFill="1" applyBorder="1" applyAlignment="1">
      <alignment horizontal="center" vertical="center" wrapText="1"/>
    </xf>
    <xf numFmtId="1" fontId="6" fillId="6" borderId="10" xfId="6" applyNumberFormat="1" applyFont="1" applyFill="1" applyBorder="1" applyAlignment="1">
      <alignment horizontal="center" vertical="center" wrapText="1"/>
    </xf>
    <xf numFmtId="0" fontId="7" fillId="11" borderId="36" xfId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7" fillId="0" borderId="41" xfId="1" applyFont="1" applyFill="1" applyBorder="1" applyAlignment="1">
      <alignment horizontal="center" vertical="center" wrapText="1"/>
    </xf>
    <xf numFmtId="0" fontId="7" fillId="0" borderId="43" xfId="1" applyFont="1" applyFill="1" applyBorder="1" applyAlignment="1">
      <alignment horizontal="center" vertical="center" wrapText="1"/>
    </xf>
    <xf numFmtId="0" fontId="9" fillId="0" borderId="42" xfId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1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11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4" fillId="0" borderId="14" xfId="6" applyNumberFormat="1" applyFont="1" applyFill="1" applyBorder="1" applyAlignment="1">
      <alignment horizontal="center" vertical="center" wrapText="1"/>
    </xf>
    <xf numFmtId="0" fontId="4" fillId="0" borderId="16" xfId="6" applyNumberFormat="1" applyFont="1" applyFill="1" applyBorder="1" applyAlignment="1">
      <alignment horizontal="center" vertical="center" wrapText="1"/>
    </xf>
    <xf numFmtId="0" fontId="4" fillId="0" borderId="32" xfId="6" applyNumberFormat="1" applyFont="1" applyFill="1" applyBorder="1" applyAlignment="1">
      <alignment horizontal="center" vertical="center" wrapText="1"/>
    </xf>
    <xf numFmtId="0" fontId="4" fillId="0" borderId="13" xfId="6" applyNumberFormat="1" applyFont="1" applyFill="1" applyBorder="1" applyAlignment="1">
      <alignment horizontal="center" vertical="center" wrapText="1"/>
    </xf>
    <xf numFmtId="0" fontId="4" fillId="0" borderId="2" xfId="6" applyNumberFormat="1" applyFont="1" applyFill="1" applyBorder="1" applyAlignment="1">
      <alignment horizontal="center" vertical="center" wrapText="1"/>
    </xf>
    <xf numFmtId="0" fontId="4" fillId="0" borderId="4" xfId="6" applyNumberFormat="1" applyFont="1" applyFill="1" applyBorder="1" applyAlignment="1">
      <alignment horizontal="center" vertical="center" wrapText="1"/>
    </xf>
    <xf numFmtId="0" fontId="7" fillId="0" borderId="5" xfId="1" applyNumberFormat="1" applyFont="1" applyFill="1" applyBorder="1" applyAlignment="1">
      <alignment horizontal="center" vertical="center" wrapText="1"/>
    </xf>
    <xf numFmtId="0" fontId="7" fillId="0" borderId="37" xfId="1" applyNumberFormat="1" applyFont="1" applyFill="1" applyBorder="1" applyAlignment="1">
      <alignment horizontal="center" vertical="center" wrapText="1"/>
    </xf>
    <xf numFmtId="0" fontId="7" fillId="0" borderId="6" xfId="1" applyNumberFormat="1" applyFont="1" applyFill="1" applyBorder="1" applyAlignment="1">
      <alignment horizontal="center" vertical="center" wrapText="1"/>
    </xf>
    <xf numFmtId="0" fontId="7" fillId="0" borderId="23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 wrapText="1"/>
    </xf>
    <xf numFmtId="0" fontId="7" fillId="0" borderId="32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16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Border="1" applyAlignment="1">
      <alignment horizontal="center" vertical="center" wrapText="1"/>
    </xf>
    <xf numFmtId="0" fontId="7" fillId="0" borderId="32" xfId="1" applyNumberFormat="1" applyFont="1" applyBorder="1" applyAlignment="1">
      <alignment horizontal="center" vertical="center" wrapText="1"/>
    </xf>
    <xf numFmtId="0" fontId="7" fillId="0" borderId="2" xfId="1" applyNumberFormat="1" applyFont="1" applyBorder="1" applyAlignment="1">
      <alignment horizontal="center" vertical="center" wrapText="1"/>
    </xf>
    <xf numFmtId="0" fontId="7" fillId="0" borderId="16" xfId="1" applyNumberFormat="1" applyFont="1" applyBorder="1" applyAlignment="1">
      <alignment horizontal="center" vertical="center" wrapText="1"/>
    </xf>
    <xf numFmtId="0" fontId="7" fillId="0" borderId="13" xfId="1" applyNumberFormat="1" applyFont="1" applyFill="1" applyBorder="1" applyAlignment="1">
      <alignment horizontal="center" vertical="center" wrapText="1"/>
    </xf>
    <xf numFmtId="0" fontId="7" fillId="0" borderId="14" xfId="1" applyNumberFormat="1" applyFont="1" applyFill="1" applyBorder="1" applyAlignment="1">
      <alignment horizontal="center" vertical="center" wrapText="1"/>
    </xf>
    <xf numFmtId="0" fontId="7" fillId="0" borderId="18" xfId="1" applyNumberFormat="1" applyFont="1" applyFill="1" applyBorder="1" applyAlignment="1">
      <alignment horizontal="center" vertical="center" wrapText="1"/>
    </xf>
    <xf numFmtId="0" fontId="7" fillId="0" borderId="19" xfId="1" applyNumberFormat="1" applyFont="1" applyFill="1" applyBorder="1" applyAlignment="1">
      <alignment horizontal="center" vertical="center" wrapText="1"/>
    </xf>
    <xf numFmtId="0" fontId="7" fillId="0" borderId="30" xfId="1" applyNumberFormat="1" applyFont="1" applyFill="1" applyBorder="1" applyAlignment="1">
      <alignment horizontal="center" vertical="center" wrapText="1"/>
    </xf>
    <xf numFmtId="0" fontId="7" fillId="0" borderId="31" xfId="1" applyNumberFormat="1" applyFont="1" applyFill="1" applyBorder="1" applyAlignment="1">
      <alignment horizontal="center" vertical="center" wrapText="1"/>
    </xf>
    <xf numFmtId="0" fontId="9" fillId="6" borderId="7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 wrapText="1"/>
    </xf>
    <xf numFmtId="0" fontId="12" fillId="0" borderId="2" xfId="10" applyNumberFormat="1" applyFont="1" applyFill="1" applyBorder="1" applyAlignment="1">
      <alignment horizontal="center" vertical="center" wrapText="1"/>
    </xf>
    <xf numFmtId="0" fontId="12" fillId="0" borderId="18" xfId="10" applyNumberFormat="1" applyFont="1" applyFill="1" applyBorder="1" applyAlignment="1">
      <alignment horizontal="center" vertical="center" wrapText="1"/>
    </xf>
    <xf numFmtId="0" fontId="7" fillId="0" borderId="13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4" fillId="8" borderId="2" xfId="6" applyNumberFormat="1" applyFont="1" applyFill="1" applyBorder="1" applyAlignment="1">
      <alignment horizontal="center" vertical="center" wrapText="1"/>
    </xf>
    <xf numFmtId="1" fontId="7" fillId="8" borderId="2" xfId="6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5" borderId="18" xfId="1" applyFont="1" applyFill="1" applyBorder="1" applyAlignment="1">
      <alignment horizontal="center" vertical="center"/>
    </xf>
    <xf numFmtId="0" fontId="7" fillId="3" borderId="12" xfId="1" applyFont="1" applyFill="1" applyBorder="1" applyAlignment="1">
      <alignment horizontal="center" vertical="center" wrapText="1"/>
    </xf>
    <xf numFmtId="0" fontId="7" fillId="0" borderId="13" xfId="1" applyNumberFormat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center" vertical="center"/>
    </xf>
    <xf numFmtId="0" fontId="7" fillId="0" borderId="18" xfId="1" applyNumberFormat="1" applyFont="1" applyFill="1" applyBorder="1" applyAlignment="1">
      <alignment horizontal="center" vertical="center"/>
    </xf>
    <xf numFmtId="0" fontId="7" fillId="3" borderId="35" xfId="1" applyFont="1" applyFill="1" applyBorder="1" applyAlignment="1">
      <alignment horizontal="center" vertical="center" wrapText="1"/>
    </xf>
    <xf numFmtId="0" fontId="7" fillId="3" borderId="47" xfId="1" applyFont="1" applyFill="1" applyBorder="1" applyAlignment="1">
      <alignment horizontal="center" vertical="center" wrapText="1"/>
    </xf>
    <xf numFmtId="0" fontId="7" fillId="13" borderId="44" xfId="1" applyFont="1" applyFill="1" applyBorder="1" applyAlignment="1">
      <alignment horizontal="center" vertical="center" wrapText="1"/>
    </xf>
    <xf numFmtId="0" fontId="7" fillId="13" borderId="48" xfId="1" applyFont="1" applyFill="1" applyBorder="1" applyAlignment="1">
      <alignment horizontal="center" vertical="center" wrapText="1"/>
    </xf>
    <xf numFmtId="0" fontId="7" fillId="0" borderId="48" xfId="1" applyFont="1" applyFill="1" applyBorder="1" applyAlignment="1">
      <alignment horizontal="center" vertical="center" wrapText="1"/>
    </xf>
    <xf numFmtId="0" fontId="7" fillId="0" borderId="49" xfId="1" applyFont="1" applyFill="1" applyBorder="1" applyAlignment="1">
      <alignment horizontal="center" vertical="center" wrapText="1"/>
    </xf>
    <xf numFmtId="0" fontId="7" fillId="0" borderId="12" xfId="1" applyNumberFormat="1" applyFont="1" applyFill="1" applyBorder="1" applyAlignment="1">
      <alignment horizontal="center" vertical="center"/>
    </xf>
    <xf numFmtId="0" fontId="7" fillId="0" borderId="15" xfId="1" applyNumberFormat="1" applyFont="1" applyFill="1" applyBorder="1" applyAlignment="1">
      <alignment horizontal="center" vertical="center"/>
    </xf>
    <xf numFmtId="0" fontId="7" fillId="0" borderId="1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 wrapText="1"/>
    </xf>
    <xf numFmtId="1" fontId="7" fillId="0" borderId="15" xfId="6" applyNumberFormat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1" fontId="4" fillId="0" borderId="12" xfId="6" applyNumberFormat="1" applyFont="1" applyFill="1" applyBorder="1" applyAlignment="1">
      <alignment horizontal="center" vertical="center" wrapText="1"/>
    </xf>
    <xf numFmtId="1" fontId="4" fillId="0" borderId="15" xfId="6" applyNumberFormat="1" applyFont="1" applyFill="1" applyBorder="1" applyAlignment="1">
      <alignment horizontal="center" vertical="center" wrapText="1"/>
    </xf>
    <xf numFmtId="1" fontId="4" fillId="2" borderId="15" xfId="6" applyNumberFormat="1" applyFont="1" applyFill="1" applyBorder="1" applyAlignment="1">
      <alignment horizontal="center" vertical="center" wrapText="1"/>
    </xf>
    <xf numFmtId="1" fontId="4" fillId="4" borderId="25" xfId="6" applyNumberFormat="1" applyFont="1" applyFill="1" applyBorder="1" applyAlignment="1">
      <alignment horizontal="center" vertical="center" wrapText="1"/>
    </xf>
    <xf numFmtId="165" fontId="4" fillId="0" borderId="12" xfId="6" applyNumberFormat="1" applyFont="1" applyFill="1" applyBorder="1" applyAlignment="1">
      <alignment horizontal="center" vertical="center" wrapText="1"/>
    </xf>
    <xf numFmtId="165" fontId="4" fillId="0" borderId="15" xfId="6" applyNumberFormat="1" applyFont="1" applyFill="1" applyBorder="1" applyAlignment="1">
      <alignment horizontal="center" vertical="center" wrapText="1"/>
    </xf>
    <xf numFmtId="165" fontId="4" fillId="0" borderId="17" xfId="6" applyNumberFormat="1" applyFont="1" applyFill="1" applyBorder="1" applyAlignment="1">
      <alignment horizontal="center" vertical="center" wrapText="1"/>
    </xf>
    <xf numFmtId="0" fontId="7" fillId="9" borderId="11" xfId="1" applyFont="1" applyFill="1" applyBorder="1" applyAlignment="1">
      <alignment horizontal="center" vertical="center" wrapText="1"/>
    </xf>
    <xf numFmtId="0" fontId="7" fillId="8" borderId="3" xfId="1" applyFont="1" applyFill="1" applyBorder="1" applyAlignment="1">
      <alignment horizontal="center" vertical="center" wrapText="1"/>
    </xf>
    <xf numFmtId="0" fontId="7" fillId="0" borderId="39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6" xfId="1" applyFont="1" applyFill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25" xfId="1" applyFont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33" xfId="1" applyFont="1" applyBorder="1" applyAlignment="1">
      <alignment horizontal="center" vertical="center" wrapText="1"/>
    </xf>
    <xf numFmtId="1" fontId="7" fillId="8" borderId="22" xfId="6" applyNumberFormat="1" applyFont="1" applyFill="1" applyBorder="1" applyAlignment="1">
      <alignment horizontal="center" vertical="center" wrapText="1"/>
    </xf>
    <xf numFmtId="0" fontId="7" fillId="8" borderId="22" xfId="1" applyFont="1" applyFill="1" applyBorder="1" applyAlignment="1">
      <alignment horizontal="center" vertical="center" wrapText="1"/>
    </xf>
    <xf numFmtId="0" fontId="7" fillId="0" borderId="29" xfId="1" applyFont="1" applyFill="1" applyBorder="1" applyAlignment="1">
      <alignment horizontal="center" vertical="center" wrapText="1"/>
    </xf>
    <xf numFmtId="0" fontId="7" fillId="8" borderId="12" xfId="1" applyFont="1" applyFill="1" applyBorder="1" applyAlignment="1">
      <alignment horizontal="center" vertical="center" wrapText="1"/>
    </xf>
    <xf numFmtId="0" fontId="7" fillId="12" borderId="29" xfId="1" applyFont="1" applyFill="1" applyBorder="1" applyAlignment="1">
      <alignment horizontal="center" vertical="center" wrapText="1"/>
    </xf>
    <xf numFmtId="0" fontId="7" fillId="12" borderId="12" xfId="1" applyFont="1" applyFill="1" applyBorder="1" applyAlignment="1">
      <alignment horizontal="center" vertical="center" wrapText="1"/>
    </xf>
    <xf numFmtId="0" fontId="7" fillId="12" borderId="25" xfId="1" applyFont="1" applyFill="1" applyBorder="1" applyAlignment="1">
      <alignment horizontal="center" vertical="center" wrapText="1"/>
    </xf>
    <xf numFmtId="0" fontId="7" fillId="12" borderId="15" xfId="1" applyFont="1" applyFill="1" applyBorder="1" applyAlignment="1">
      <alignment horizontal="center" vertical="center" wrapText="1"/>
    </xf>
    <xf numFmtId="0" fontId="7" fillId="3" borderId="17" xfId="1" applyFont="1" applyFill="1" applyBorder="1" applyAlignment="1">
      <alignment horizontal="center" vertical="center" wrapText="1"/>
    </xf>
    <xf numFmtId="0" fontId="8" fillId="5" borderId="20" xfId="1" applyFont="1" applyFill="1" applyBorder="1" applyAlignment="1">
      <alignment horizontal="center" vertical="center" wrapText="1"/>
    </xf>
    <xf numFmtId="0" fontId="8" fillId="5" borderId="24" xfId="1" applyFont="1" applyFill="1" applyBorder="1" applyAlignment="1">
      <alignment horizontal="center" vertical="center" wrapText="1"/>
    </xf>
    <xf numFmtId="0" fontId="8" fillId="5" borderId="21" xfId="1" applyFont="1" applyFill="1" applyBorder="1" applyAlignment="1">
      <alignment horizontal="center" vertical="center" wrapText="1"/>
    </xf>
    <xf numFmtId="0" fontId="12" fillId="0" borderId="15" xfId="1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7" fillId="0" borderId="15" xfId="1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7" xfId="1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0" fillId="0" borderId="15" xfId="10" applyFont="1" applyFill="1" applyBorder="1" applyAlignment="1">
      <alignment horizontal="center" vertical="center" wrapText="1"/>
    </xf>
    <xf numFmtId="0" fontId="7" fillId="0" borderId="2" xfId="10" applyFont="1" applyFill="1" applyBorder="1" applyAlignment="1">
      <alignment horizontal="center" vertical="center" wrapText="1"/>
    </xf>
    <xf numFmtId="1" fontId="7" fillId="0" borderId="0" xfId="1" applyNumberFormat="1" applyFont="1" applyAlignment="1">
      <alignment horizontal="center" vertical="center" wrapText="1"/>
    </xf>
    <xf numFmtId="1" fontId="7" fillId="0" borderId="0" xfId="1" applyNumberFormat="1" applyFont="1" applyAlignment="1">
      <alignment horizontal="center"/>
    </xf>
    <xf numFmtId="0" fontId="12" fillId="0" borderId="32" xfId="1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1" fillId="0" borderId="50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0" fontId="7" fillId="0" borderId="0" xfId="1" applyNumberFormat="1" applyFont="1" applyFill="1" applyBorder="1" applyAlignment="1">
      <alignment horizontal="center" vertical="center" wrapText="1"/>
    </xf>
    <xf numFmtId="0" fontId="11" fillId="0" borderId="41" xfId="0" applyFont="1" applyFill="1" applyBorder="1" applyAlignment="1">
      <alignment horizontal="center" vertical="center" wrapText="1"/>
    </xf>
    <xf numFmtId="0" fontId="12" fillId="0" borderId="42" xfId="0" applyFont="1" applyFill="1" applyBorder="1" applyAlignment="1">
      <alignment horizontal="center" vertical="center" wrapText="1"/>
    </xf>
    <xf numFmtId="1" fontId="14" fillId="15" borderId="17" xfId="1" applyNumberFormat="1" applyFont="1" applyFill="1" applyBorder="1" applyAlignment="1">
      <alignment horizontal="center" vertical="center" wrapText="1"/>
    </xf>
    <xf numFmtId="1" fontId="14" fillId="15" borderId="18" xfId="1" applyNumberFormat="1" applyFont="1" applyFill="1" applyBorder="1" applyAlignment="1">
      <alignment horizontal="center" vertical="center" wrapText="1"/>
    </xf>
    <xf numFmtId="1" fontId="14" fillId="15" borderId="19" xfId="1" applyNumberFormat="1" applyFont="1" applyFill="1" applyBorder="1" applyAlignment="1">
      <alignment horizontal="center" vertical="center" wrapText="1"/>
    </xf>
    <xf numFmtId="1" fontId="15" fillId="16" borderId="22" xfId="6" applyNumberFormat="1" applyFont="1" applyFill="1" applyBorder="1" applyAlignment="1">
      <alignment horizontal="center" vertical="center" wrapText="1"/>
    </xf>
    <xf numFmtId="1" fontId="15" fillId="0" borderId="6" xfId="1" applyNumberFormat="1" applyFont="1" applyBorder="1" applyAlignment="1">
      <alignment horizontal="center" vertical="center" wrapText="1"/>
    </xf>
    <xf numFmtId="1" fontId="15" fillId="0" borderId="23" xfId="1" applyNumberFormat="1" applyFont="1" applyBorder="1" applyAlignment="1">
      <alignment horizontal="center" vertical="center" wrapText="1"/>
    </xf>
    <xf numFmtId="1" fontId="15" fillId="17" borderId="22" xfId="6" applyNumberFormat="1" applyFont="1" applyFill="1" applyBorder="1" applyAlignment="1">
      <alignment horizontal="center" vertical="center" wrapText="1"/>
    </xf>
    <xf numFmtId="1" fontId="15" fillId="0" borderId="12" xfId="1" applyNumberFormat="1" applyFont="1" applyBorder="1" applyAlignment="1">
      <alignment horizontal="center" vertical="center" wrapText="1"/>
    </xf>
    <xf numFmtId="1" fontId="15" fillId="0" borderId="13" xfId="1" applyNumberFormat="1" applyFont="1" applyBorder="1" applyAlignment="1">
      <alignment horizontal="center" vertical="center" wrapText="1"/>
    </xf>
    <xf numFmtId="1" fontId="15" fillId="17" borderId="15" xfId="6" applyNumberFormat="1" applyFont="1" applyFill="1" applyBorder="1" applyAlignment="1">
      <alignment horizontal="center" vertical="center" wrapText="1"/>
    </xf>
    <xf numFmtId="1" fontId="15" fillId="0" borderId="2" xfId="1" applyNumberFormat="1" applyFont="1" applyBorder="1" applyAlignment="1">
      <alignment horizontal="center" vertical="center" wrapText="1"/>
    </xf>
    <xf numFmtId="1" fontId="15" fillId="0" borderId="15" xfId="1" applyNumberFormat="1" applyFont="1" applyBorder="1" applyAlignment="1">
      <alignment horizontal="center" vertical="center" wrapText="1"/>
    </xf>
    <xf numFmtId="1" fontId="15" fillId="0" borderId="15" xfId="6" applyNumberFormat="1" applyFont="1" applyBorder="1" applyAlignment="1">
      <alignment horizontal="center" vertical="center" wrapText="1"/>
    </xf>
    <xf numFmtId="1" fontId="15" fillId="0" borderId="25" xfId="1" applyNumberFormat="1" applyFont="1" applyBorder="1" applyAlignment="1">
      <alignment horizontal="center" vertical="center" wrapText="1"/>
    </xf>
    <xf numFmtId="1" fontId="15" fillId="0" borderId="4" xfId="1" applyNumberFormat="1" applyFont="1" applyBorder="1" applyAlignment="1">
      <alignment horizontal="center" vertical="center" wrapText="1"/>
    </xf>
    <xf numFmtId="1" fontId="16" fillId="0" borderId="15" xfId="1" applyNumberFormat="1" applyFont="1" applyBorder="1" applyAlignment="1">
      <alignment horizontal="center" vertical="center" wrapText="1"/>
    </xf>
    <xf numFmtId="1" fontId="16" fillId="0" borderId="2" xfId="1" applyNumberFormat="1" applyFont="1" applyBorder="1" applyAlignment="1">
      <alignment horizontal="center" vertical="center" wrapText="1"/>
    </xf>
    <xf numFmtId="1" fontId="17" fillId="18" borderId="10" xfId="1" applyNumberFormat="1" applyFont="1" applyFill="1" applyBorder="1" applyAlignment="1">
      <alignment horizontal="center" vertical="center" wrapText="1"/>
    </xf>
    <xf numFmtId="1" fontId="15" fillId="0" borderId="0" xfId="1" applyNumberFormat="1" applyFont="1" applyAlignment="1">
      <alignment horizontal="center" vertical="center" wrapText="1"/>
    </xf>
    <xf numFmtId="1" fontId="15" fillId="16" borderId="2" xfId="6" applyNumberFormat="1" applyFont="1" applyFill="1" applyBorder="1" applyAlignment="1">
      <alignment horizontal="center" vertical="center" wrapText="1"/>
    </xf>
    <xf numFmtId="1" fontId="15" fillId="17" borderId="2" xfId="6" applyNumberFormat="1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12" fillId="0" borderId="3" xfId="10" applyNumberFormat="1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1" fontId="5" fillId="0" borderId="7" xfId="6" applyNumberFormat="1" applyFont="1" applyBorder="1" applyAlignment="1">
      <alignment horizontal="center" vertical="center" wrapText="1"/>
    </xf>
    <xf numFmtId="1" fontId="5" fillId="0" borderId="8" xfId="6" applyNumberFormat="1" applyFont="1" applyBorder="1" applyAlignment="1">
      <alignment horizontal="center" vertical="center" wrapText="1"/>
    </xf>
    <xf numFmtId="1" fontId="5" fillId="0" borderId="9" xfId="6" applyNumberFormat="1" applyFont="1" applyBorder="1" applyAlignment="1">
      <alignment horizontal="center" vertical="center" wrapText="1"/>
    </xf>
    <xf numFmtId="1" fontId="5" fillId="0" borderId="20" xfId="6" applyNumberFormat="1" applyFont="1" applyBorder="1" applyAlignment="1">
      <alignment horizontal="center" vertical="center" wrapText="1"/>
    </xf>
    <xf numFmtId="1" fontId="5" fillId="0" borderId="24" xfId="6" applyNumberFormat="1" applyFont="1" applyBorder="1" applyAlignment="1">
      <alignment horizontal="center" vertical="center" wrapText="1"/>
    </xf>
    <xf numFmtId="1" fontId="5" fillId="0" borderId="21" xfId="6" applyNumberFormat="1" applyFont="1" applyBorder="1" applyAlignment="1">
      <alignment horizontal="center" vertical="center" wrapText="1"/>
    </xf>
    <xf numFmtId="1" fontId="5" fillId="5" borderId="26" xfId="6" applyNumberFormat="1" applyFont="1" applyFill="1" applyBorder="1" applyAlignment="1">
      <alignment horizontal="center" vertical="center" wrapText="1"/>
    </xf>
    <xf numFmtId="1" fontId="5" fillId="5" borderId="27" xfId="6" applyNumberFormat="1" applyFont="1" applyFill="1" applyBorder="1" applyAlignment="1">
      <alignment horizontal="center" vertical="center" wrapText="1"/>
    </xf>
    <xf numFmtId="1" fontId="5" fillId="5" borderId="28" xfId="6" applyNumberFormat="1" applyFont="1" applyFill="1" applyBorder="1" applyAlignment="1">
      <alignment horizontal="center" vertical="center" wrapText="1"/>
    </xf>
    <xf numFmtId="165" fontId="5" fillId="5" borderId="26" xfId="6" applyNumberFormat="1" applyFont="1" applyFill="1" applyBorder="1" applyAlignment="1">
      <alignment horizontal="center" vertical="center" wrapText="1"/>
    </xf>
    <xf numFmtId="165" fontId="5" fillId="5" borderId="27" xfId="6" applyNumberFormat="1" applyFont="1" applyFill="1" applyBorder="1" applyAlignment="1">
      <alignment horizontal="center" vertical="center" wrapText="1"/>
    </xf>
    <xf numFmtId="165" fontId="5" fillId="5" borderId="28" xfId="6" applyNumberFormat="1" applyFont="1" applyFill="1" applyBorder="1" applyAlignment="1">
      <alignment horizontal="center" vertical="center" wrapText="1"/>
    </xf>
    <xf numFmtId="165" fontId="5" fillId="0" borderId="7" xfId="6" applyNumberFormat="1" applyFont="1" applyBorder="1" applyAlignment="1">
      <alignment horizontal="center" vertical="center" wrapText="1"/>
    </xf>
    <xf numFmtId="165" fontId="5" fillId="0" borderId="8" xfId="6" applyNumberFormat="1" applyFont="1" applyBorder="1" applyAlignment="1">
      <alignment horizontal="center" vertical="center" wrapText="1"/>
    </xf>
    <xf numFmtId="165" fontId="5" fillId="0" borderId="9" xfId="6" applyNumberFormat="1" applyFont="1" applyBorder="1" applyAlignment="1">
      <alignment horizontal="center" vertical="center" wrapText="1"/>
    </xf>
    <xf numFmtId="0" fontId="8" fillId="0" borderId="20" xfId="1" applyFont="1" applyFill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center" vertical="center" wrapText="1"/>
    </xf>
    <xf numFmtId="0" fontId="8" fillId="0" borderId="34" xfId="1" applyFont="1" applyFill="1" applyBorder="1" applyAlignment="1">
      <alignment horizontal="center" vertical="center" wrapText="1"/>
    </xf>
    <xf numFmtId="0" fontId="8" fillId="5" borderId="26" xfId="1" applyFont="1" applyFill="1" applyBorder="1" applyAlignment="1">
      <alignment horizontal="center" vertical="center" wrapText="1"/>
    </xf>
    <xf numFmtId="0" fontId="8" fillId="5" borderId="27" xfId="1" applyFont="1" applyFill="1" applyBorder="1" applyAlignment="1">
      <alignment horizontal="center" vertical="center" wrapText="1"/>
    </xf>
    <xf numFmtId="0" fontId="8" fillId="5" borderId="28" xfId="1" applyFont="1" applyFill="1" applyBorder="1" applyAlignment="1">
      <alignment horizontal="center" vertical="center" wrapText="1"/>
    </xf>
    <xf numFmtId="1" fontId="14" fillId="15" borderId="52" xfId="1" applyNumberFormat="1" applyFont="1" applyFill="1" applyBorder="1" applyAlignment="1">
      <alignment horizontal="center" vertical="center" wrapText="1"/>
    </xf>
    <xf numFmtId="1" fontId="14" fillId="0" borderId="7" xfId="1" applyNumberFormat="1" applyFont="1" applyBorder="1" applyAlignment="1">
      <alignment horizontal="center" vertical="center" wrapText="1"/>
    </xf>
    <xf numFmtId="1" fontId="14" fillId="0" borderId="10" xfId="1" applyNumberFormat="1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7" fillId="0" borderId="35" xfId="1" applyFont="1" applyBorder="1" applyAlignment="1">
      <alignment horizontal="center" vertical="center" wrapText="1"/>
    </xf>
    <xf numFmtId="0" fontId="7" fillId="0" borderId="40" xfId="1" applyFont="1" applyBorder="1" applyAlignment="1">
      <alignment horizontal="center" vertical="center" wrapText="1"/>
    </xf>
    <xf numFmtId="0" fontId="7" fillId="0" borderId="44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45" xfId="1" applyFont="1" applyBorder="1" applyAlignment="1">
      <alignment horizontal="center" vertical="center" wrapText="1"/>
    </xf>
    <xf numFmtId="0" fontId="7" fillId="0" borderId="46" xfId="1" applyFont="1" applyBorder="1" applyAlignment="1">
      <alignment horizontal="center" vertical="center" wrapText="1"/>
    </xf>
    <xf numFmtId="165" fontId="8" fillId="0" borderId="7" xfId="6" applyNumberFormat="1" applyFont="1" applyBorder="1" applyAlignment="1">
      <alignment horizontal="center" vertical="center"/>
    </xf>
    <xf numFmtId="165" fontId="8" fillId="0" borderId="9" xfId="6" applyNumberFormat="1" applyFont="1" applyBorder="1" applyAlignment="1">
      <alignment horizontal="center" vertical="center"/>
    </xf>
    <xf numFmtId="0" fontId="8" fillId="5" borderId="12" xfId="1" applyFont="1" applyFill="1" applyBorder="1" applyAlignment="1">
      <alignment horizontal="center" vertical="center"/>
    </xf>
    <xf numFmtId="0" fontId="8" fillId="5" borderId="13" xfId="1" applyFont="1" applyFill="1" applyBorder="1" applyAlignment="1">
      <alignment horizontal="center" vertical="center"/>
    </xf>
    <xf numFmtId="0" fontId="8" fillId="5" borderId="14" xfId="1" applyFont="1" applyFill="1" applyBorder="1" applyAlignment="1">
      <alignment horizontal="center" vertical="center"/>
    </xf>
    <xf numFmtId="165" fontId="8" fillId="0" borderId="8" xfId="6" applyNumberFormat="1" applyFont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7" fillId="0" borderId="41" xfId="1" applyFont="1" applyBorder="1" applyAlignment="1">
      <alignment horizontal="center" vertical="center" wrapText="1"/>
    </xf>
    <xf numFmtId="0" fontId="7" fillId="0" borderId="43" xfId="1" applyFont="1" applyBorder="1" applyAlignment="1">
      <alignment horizontal="center" vertical="center" wrapText="1"/>
    </xf>
    <xf numFmtId="0" fontId="7" fillId="0" borderId="51" xfId="1" applyFont="1" applyBorder="1" applyAlignment="1">
      <alignment horizontal="center" vertical="center" wrapText="1"/>
    </xf>
    <xf numFmtId="0" fontId="9" fillId="0" borderId="51" xfId="1" applyFont="1" applyFill="1" applyBorder="1" applyAlignment="1">
      <alignment horizontal="center" vertical="center" wrapText="1"/>
    </xf>
    <xf numFmtId="0" fontId="7" fillId="0" borderId="53" xfId="1" applyNumberFormat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51" xfId="1" applyFont="1" applyFill="1" applyBorder="1" applyAlignment="1">
      <alignment horizontal="center" vertical="center" wrapText="1"/>
    </xf>
  </cellXfs>
  <cellStyles count="11">
    <cellStyle name="Euro" xfId="3" xr:uid="{D2A7F21D-24B1-4157-8176-068D732250FD}"/>
    <cellStyle name="Migliaia [0] 2" xfId="2" xr:uid="{C13DB80A-6FCE-492B-9371-BE2EFB0E2A88}"/>
    <cellStyle name="Migliaia 2" xfId="4" xr:uid="{2D6D67B4-2960-4609-B60E-7CD7A99A8629}"/>
    <cellStyle name="Migliaia 3" xfId="8" xr:uid="{F0DA1963-585E-46CD-AF1F-95EBAA78C2AC}"/>
    <cellStyle name="Normale" xfId="0" builtinId="0"/>
    <cellStyle name="Normale 2" xfId="1" xr:uid="{B2F97117-A325-45A2-9348-A3BFC341B84F}"/>
    <cellStyle name="Normale 2 2" xfId="9" xr:uid="{312CFEF8-4F93-459D-AA19-6E6424B6E904}"/>
    <cellStyle name="Normale 3" xfId="6" xr:uid="{93789FE2-C043-4E55-9F81-A2DB6C0D2FDA}"/>
    <cellStyle name="Normale 3 2" xfId="7" xr:uid="{F6EAD651-F380-4AC1-8C67-614C35F92E33}"/>
    <cellStyle name="Normale 6" xfId="10" xr:uid="{4C5CAE1D-D2D4-4918-98FD-FF042877A298}"/>
    <cellStyle name="Percentuale 4" xfId="5" xr:uid="{413ACA2E-59A4-4A95-9C7B-644AB13C8E3C}"/>
  </cellStyles>
  <dxfs count="0"/>
  <tableStyles count="0" defaultTableStyle="TableStyleMedium2" defaultPivotStyle="PivotStyleLight16"/>
  <colors>
    <mruColors>
      <color rgb="FFFF66FF"/>
      <color rgb="FF66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16C6A-FC3C-4D03-AD35-B1F51F86CD62}">
  <sheetPr>
    <tabColor theme="9" tint="-0.249977111117893"/>
    <pageSetUpPr fitToPage="1"/>
  </sheetPr>
  <dimension ref="A1:Y21"/>
  <sheetViews>
    <sheetView topLeftCell="A16" zoomScale="90" zoomScaleNormal="90" workbookViewId="0">
      <selection sqref="A1:E1"/>
    </sheetView>
  </sheetViews>
  <sheetFormatPr defaultColWidth="9.140625" defaultRowHeight="30" customHeight="1" x14ac:dyDescent="0.25"/>
  <cols>
    <col min="1" max="1" width="4.5703125" style="92" customWidth="1"/>
    <col min="2" max="2" width="30.7109375" style="92" customWidth="1"/>
    <col min="3" max="5" width="18.7109375" style="92" customWidth="1"/>
    <col min="6" max="6" width="30.7109375" style="92" customWidth="1"/>
    <col min="7" max="9" width="18.7109375" style="92" customWidth="1"/>
    <col min="10" max="10" width="30.7109375" style="92" customWidth="1"/>
    <col min="11" max="13" width="18.7109375" style="92" customWidth="1"/>
    <col min="14" max="14" width="30.7109375" style="92" customWidth="1"/>
    <col min="15" max="17" width="18.7109375" style="92" customWidth="1"/>
    <col min="18" max="18" width="30.7109375" style="92" customWidth="1"/>
    <col min="19" max="21" width="18.7109375" style="92" customWidth="1"/>
    <col min="22" max="22" width="30.7109375" style="92" customWidth="1"/>
    <col min="23" max="25" width="18.7109375" style="92" customWidth="1"/>
    <col min="26" max="26" width="9.140625" style="92"/>
    <col min="27" max="27" width="38.7109375" style="92" bestFit="1" customWidth="1"/>
    <col min="28" max="28" width="30.5703125" style="92" bestFit="1" customWidth="1"/>
    <col min="29" max="16384" width="9.140625" style="92"/>
  </cols>
  <sheetData>
    <row r="1" spans="1:25" ht="30" customHeight="1" thickBot="1" x14ac:dyDescent="0.3">
      <c r="A1" s="257" t="s">
        <v>74</v>
      </c>
      <c r="B1" s="258"/>
      <c r="C1" s="258"/>
      <c r="D1" s="258"/>
      <c r="E1" s="259"/>
    </row>
    <row r="2" spans="1:25" ht="30" customHeight="1" thickBot="1" x14ac:dyDescent="0.3"/>
    <row r="3" spans="1:25" ht="30" customHeight="1" x14ac:dyDescent="0.25">
      <c r="B3" s="263" t="s">
        <v>0</v>
      </c>
      <c r="C3" s="264"/>
      <c r="D3" s="264"/>
      <c r="E3" s="265"/>
      <c r="F3" s="263" t="s">
        <v>1</v>
      </c>
      <c r="G3" s="264"/>
      <c r="H3" s="264"/>
      <c r="I3" s="265"/>
      <c r="J3" s="263" t="s">
        <v>2</v>
      </c>
      <c r="K3" s="264"/>
      <c r="L3" s="264"/>
      <c r="M3" s="265"/>
      <c r="N3" s="263" t="s">
        <v>3</v>
      </c>
      <c r="O3" s="264"/>
      <c r="P3" s="264"/>
      <c r="Q3" s="265"/>
      <c r="R3" s="263" t="s">
        <v>4</v>
      </c>
      <c r="S3" s="264"/>
      <c r="T3" s="264"/>
      <c r="U3" s="265"/>
      <c r="V3" s="263" t="s">
        <v>5</v>
      </c>
      <c r="W3" s="264"/>
      <c r="X3" s="264"/>
      <c r="Y3" s="265"/>
    </row>
    <row r="4" spans="1:25" ht="30" customHeight="1" thickBot="1" x14ac:dyDescent="0.3">
      <c r="B4" s="102" t="s">
        <v>93</v>
      </c>
      <c r="C4" s="103" t="s">
        <v>94</v>
      </c>
      <c r="D4" s="103" t="s">
        <v>95</v>
      </c>
      <c r="E4" s="104" t="s">
        <v>96</v>
      </c>
      <c r="F4" s="102" t="s">
        <v>93</v>
      </c>
      <c r="G4" s="103" t="s">
        <v>94</v>
      </c>
      <c r="H4" s="103" t="s">
        <v>95</v>
      </c>
      <c r="I4" s="104" t="s">
        <v>96</v>
      </c>
      <c r="J4" s="102" t="s">
        <v>93</v>
      </c>
      <c r="K4" s="103" t="s">
        <v>94</v>
      </c>
      <c r="L4" s="103" t="s">
        <v>95</v>
      </c>
      <c r="M4" s="104" t="s">
        <v>96</v>
      </c>
      <c r="N4" s="102" t="s">
        <v>93</v>
      </c>
      <c r="O4" s="103" t="s">
        <v>94</v>
      </c>
      <c r="P4" s="103" t="s">
        <v>95</v>
      </c>
      <c r="Q4" s="104" t="s">
        <v>96</v>
      </c>
      <c r="R4" s="102" t="s">
        <v>93</v>
      </c>
      <c r="S4" s="103" t="s">
        <v>94</v>
      </c>
      <c r="T4" s="103" t="s">
        <v>95</v>
      </c>
      <c r="U4" s="104" t="s">
        <v>96</v>
      </c>
      <c r="V4" s="102" t="s">
        <v>93</v>
      </c>
      <c r="W4" s="103" t="s">
        <v>94</v>
      </c>
      <c r="X4" s="103" t="s">
        <v>95</v>
      </c>
      <c r="Y4" s="104" t="s">
        <v>96</v>
      </c>
    </row>
    <row r="5" spans="1:25" ht="30" customHeight="1" x14ac:dyDescent="0.25">
      <c r="B5" s="182" t="s">
        <v>97</v>
      </c>
      <c r="C5" s="131">
        <v>160</v>
      </c>
      <c r="D5" s="131">
        <v>3</v>
      </c>
      <c r="E5" s="128">
        <v>480</v>
      </c>
      <c r="F5" s="182" t="s">
        <v>97</v>
      </c>
      <c r="G5" s="131">
        <v>160</v>
      </c>
      <c r="H5" s="131">
        <v>3</v>
      </c>
      <c r="I5" s="128">
        <v>480</v>
      </c>
      <c r="J5" s="182" t="s">
        <v>97</v>
      </c>
      <c r="K5" s="131">
        <v>160</v>
      </c>
      <c r="L5" s="131">
        <v>3</v>
      </c>
      <c r="M5" s="128">
        <v>480</v>
      </c>
      <c r="N5" s="182" t="s">
        <v>97</v>
      </c>
      <c r="O5" s="131">
        <v>160</v>
      </c>
      <c r="P5" s="131">
        <v>3</v>
      </c>
      <c r="Q5" s="128">
        <v>480</v>
      </c>
      <c r="R5" s="182" t="s">
        <v>97</v>
      </c>
      <c r="S5" s="131">
        <v>160</v>
      </c>
      <c r="T5" s="131">
        <v>3</v>
      </c>
      <c r="U5" s="128">
        <v>480</v>
      </c>
      <c r="V5" s="182" t="s">
        <v>97</v>
      </c>
      <c r="W5" s="131">
        <v>160</v>
      </c>
      <c r="X5" s="131">
        <v>3</v>
      </c>
      <c r="Y5" s="128">
        <v>480</v>
      </c>
    </row>
    <row r="6" spans="1:25" ht="30" customHeight="1" x14ac:dyDescent="0.25">
      <c r="B6" s="183" t="s">
        <v>98</v>
      </c>
      <c r="C6" s="132">
        <v>90</v>
      </c>
      <c r="D6" s="132">
        <v>2</v>
      </c>
      <c r="E6" s="129">
        <v>180</v>
      </c>
      <c r="F6" s="183" t="s">
        <v>98</v>
      </c>
      <c r="G6" s="132">
        <v>90</v>
      </c>
      <c r="H6" s="132">
        <v>2</v>
      </c>
      <c r="I6" s="129">
        <v>180</v>
      </c>
      <c r="J6" s="183" t="s">
        <v>98</v>
      </c>
      <c r="K6" s="132">
        <v>90</v>
      </c>
      <c r="L6" s="132">
        <v>2</v>
      </c>
      <c r="M6" s="129">
        <v>180</v>
      </c>
      <c r="N6" s="183" t="s">
        <v>98</v>
      </c>
      <c r="O6" s="132">
        <v>90</v>
      </c>
      <c r="P6" s="132">
        <v>2</v>
      </c>
      <c r="Q6" s="129">
        <v>180</v>
      </c>
      <c r="R6" s="183" t="s">
        <v>98</v>
      </c>
      <c r="S6" s="132">
        <v>90</v>
      </c>
      <c r="T6" s="132">
        <v>2</v>
      </c>
      <c r="U6" s="129">
        <v>180</v>
      </c>
      <c r="V6" s="183" t="s">
        <v>98</v>
      </c>
      <c r="W6" s="132">
        <v>90</v>
      </c>
      <c r="X6" s="132">
        <v>2</v>
      </c>
      <c r="Y6" s="129">
        <v>180</v>
      </c>
    </row>
    <row r="7" spans="1:25" ht="30" customHeight="1" x14ac:dyDescent="0.25">
      <c r="B7" s="183" t="s">
        <v>101</v>
      </c>
      <c r="C7" s="132">
        <v>170</v>
      </c>
      <c r="D7" s="132">
        <v>2</v>
      </c>
      <c r="E7" s="129">
        <v>340</v>
      </c>
      <c r="F7" s="183" t="s">
        <v>100</v>
      </c>
      <c r="G7" s="132">
        <v>80</v>
      </c>
      <c r="H7" s="132">
        <v>2</v>
      </c>
      <c r="I7" s="129">
        <v>160</v>
      </c>
      <c r="J7" s="183" t="s">
        <v>100</v>
      </c>
      <c r="K7" s="132">
        <v>80</v>
      </c>
      <c r="L7" s="132">
        <v>2</v>
      </c>
      <c r="M7" s="129">
        <v>160</v>
      </c>
      <c r="N7" s="183" t="s">
        <v>101</v>
      </c>
      <c r="O7" s="132">
        <v>170</v>
      </c>
      <c r="P7" s="132">
        <v>2</v>
      </c>
      <c r="Q7" s="129">
        <v>340</v>
      </c>
      <c r="R7" s="183" t="s">
        <v>100</v>
      </c>
      <c r="S7" s="132">
        <v>80</v>
      </c>
      <c r="T7" s="132">
        <v>2</v>
      </c>
      <c r="U7" s="129">
        <v>160</v>
      </c>
      <c r="V7" s="183" t="s">
        <v>100</v>
      </c>
      <c r="W7" s="132">
        <v>80</v>
      </c>
      <c r="X7" s="132">
        <v>2</v>
      </c>
      <c r="Y7" s="129">
        <v>160</v>
      </c>
    </row>
    <row r="8" spans="1:25" ht="30" customHeight="1" x14ac:dyDescent="0.25">
      <c r="B8" s="183" t="s">
        <v>102</v>
      </c>
      <c r="C8" s="132">
        <v>150</v>
      </c>
      <c r="D8" s="132">
        <v>2</v>
      </c>
      <c r="E8" s="129">
        <v>300</v>
      </c>
      <c r="F8" s="183" t="s">
        <v>101</v>
      </c>
      <c r="G8" s="132">
        <v>170</v>
      </c>
      <c r="H8" s="132">
        <v>2</v>
      </c>
      <c r="I8" s="129">
        <v>340</v>
      </c>
      <c r="J8" s="183" t="s">
        <v>101</v>
      </c>
      <c r="K8" s="132">
        <v>170</v>
      </c>
      <c r="L8" s="132">
        <v>2</v>
      </c>
      <c r="M8" s="129">
        <v>340</v>
      </c>
      <c r="N8" s="183" t="s">
        <v>102</v>
      </c>
      <c r="O8" s="132">
        <v>150</v>
      </c>
      <c r="P8" s="132">
        <v>2</v>
      </c>
      <c r="Q8" s="129">
        <v>300</v>
      </c>
      <c r="R8" s="183" t="s">
        <v>101</v>
      </c>
      <c r="S8" s="132">
        <v>170</v>
      </c>
      <c r="T8" s="132">
        <v>2</v>
      </c>
      <c r="U8" s="129">
        <v>340</v>
      </c>
      <c r="V8" s="183" t="s">
        <v>101</v>
      </c>
      <c r="W8" s="132">
        <v>170</v>
      </c>
      <c r="X8" s="132">
        <v>2</v>
      </c>
      <c r="Y8" s="129">
        <v>340</v>
      </c>
    </row>
    <row r="9" spans="1:25" ht="30" customHeight="1" x14ac:dyDescent="0.25">
      <c r="B9" s="183" t="s">
        <v>103</v>
      </c>
      <c r="C9" s="132">
        <v>150</v>
      </c>
      <c r="D9" s="132">
        <v>2</v>
      </c>
      <c r="E9" s="129">
        <v>300</v>
      </c>
      <c r="F9" s="183" t="s">
        <v>102</v>
      </c>
      <c r="G9" s="132">
        <v>150</v>
      </c>
      <c r="H9" s="132">
        <v>2</v>
      </c>
      <c r="I9" s="129">
        <v>300</v>
      </c>
      <c r="J9" s="183" t="s">
        <v>102</v>
      </c>
      <c r="K9" s="132">
        <v>150</v>
      </c>
      <c r="L9" s="132">
        <v>2</v>
      </c>
      <c r="M9" s="129">
        <v>300</v>
      </c>
      <c r="N9" s="183" t="s">
        <v>103</v>
      </c>
      <c r="O9" s="132">
        <v>150</v>
      </c>
      <c r="P9" s="132">
        <v>2</v>
      </c>
      <c r="Q9" s="129">
        <v>300</v>
      </c>
      <c r="R9" s="183" t="s">
        <v>102</v>
      </c>
      <c r="S9" s="132">
        <v>150</v>
      </c>
      <c r="T9" s="132">
        <v>2</v>
      </c>
      <c r="U9" s="129">
        <v>300</v>
      </c>
      <c r="V9" s="183" t="s">
        <v>102</v>
      </c>
      <c r="W9" s="132">
        <v>150</v>
      </c>
      <c r="X9" s="132">
        <v>2</v>
      </c>
      <c r="Y9" s="129">
        <v>300</v>
      </c>
    </row>
    <row r="10" spans="1:25" ht="30" customHeight="1" x14ac:dyDescent="0.25">
      <c r="B10" s="183" t="s">
        <v>104</v>
      </c>
      <c r="C10" s="132">
        <v>230</v>
      </c>
      <c r="D10" s="132">
        <v>2</v>
      </c>
      <c r="E10" s="129">
        <v>460</v>
      </c>
      <c r="F10" s="183" t="s">
        <v>103</v>
      </c>
      <c r="G10" s="132">
        <v>150</v>
      </c>
      <c r="H10" s="132">
        <v>2</v>
      </c>
      <c r="I10" s="129">
        <v>300</v>
      </c>
      <c r="J10" s="183" t="s">
        <v>103</v>
      </c>
      <c r="K10" s="132">
        <v>150</v>
      </c>
      <c r="L10" s="132">
        <v>2</v>
      </c>
      <c r="M10" s="129">
        <v>300</v>
      </c>
      <c r="N10" s="183" t="s">
        <v>104</v>
      </c>
      <c r="O10" s="132">
        <v>230</v>
      </c>
      <c r="P10" s="132">
        <v>2</v>
      </c>
      <c r="Q10" s="129">
        <v>460</v>
      </c>
      <c r="R10" s="183" t="s">
        <v>103</v>
      </c>
      <c r="S10" s="132">
        <v>150</v>
      </c>
      <c r="T10" s="132">
        <v>2</v>
      </c>
      <c r="U10" s="129">
        <v>300</v>
      </c>
      <c r="V10" s="183" t="s">
        <v>103</v>
      </c>
      <c r="W10" s="132">
        <v>150</v>
      </c>
      <c r="X10" s="132">
        <v>2</v>
      </c>
      <c r="Y10" s="129">
        <v>300</v>
      </c>
    </row>
    <row r="11" spans="1:25" ht="30" customHeight="1" x14ac:dyDescent="0.25">
      <c r="B11" s="183" t="s">
        <v>105</v>
      </c>
      <c r="C11" s="132">
        <v>200</v>
      </c>
      <c r="D11" s="132">
        <v>4</v>
      </c>
      <c r="E11" s="129">
        <v>800</v>
      </c>
      <c r="F11" s="183" t="s">
        <v>104</v>
      </c>
      <c r="G11" s="132">
        <v>230</v>
      </c>
      <c r="H11" s="132">
        <v>2</v>
      </c>
      <c r="I11" s="129">
        <v>460</v>
      </c>
      <c r="J11" s="183" t="s">
        <v>104</v>
      </c>
      <c r="K11" s="132">
        <v>230</v>
      </c>
      <c r="L11" s="132">
        <v>2</v>
      </c>
      <c r="M11" s="129">
        <v>460</v>
      </c>
      <c r="N11" s="183" t="s">
        <v>105</v>
      </c>
      <c r="O11" s="132">
        <v>200</v>
      </c>
      <c r="P11" s="132">
        <v>4</v>
      </c>
      <c r="Q11" s="129">
        <v>800</v>
      </c>
      <c r="R11" s="183" t="s">
        <v>104</v>
      </c>
      <c r="S11" s="132">
        <v>230</v>
      </c>
      <c r="T11" s="132">
        <v>2</v>
      </c>
      <c r="U11" s="129">
        <v>460</v>
      </c>
      <c r="V11" s="183" t="s">
        <v>104</v>
      </c>
      <c r="W11" s="132">
        <v>230</v>
      </c>
      <c r="X11" s="132">
        <v>2</v>
      </c>
      <c r="Y11" s="129">
        <v>460</v>
      </c>
    </row>
    <row r="12" spans="1:25" ht="30" customHeight="1" x14ac:dyDescent="0.25">
      <c r="B12" s="183" t="s">
        <v>107</v>
      </c>
      <c r="C12" s="132">
        <v>130</v>
      </c>
      <c r="D12" s="132">
        <v>2</v>
      </c>
      <c r="E12" s="129">
        <v>260</v>
      </c>
      <c r="F12" s="183" t="s">
        <v>105</v>
      </c>
      <c r="G12" s="132">
        <v>200</v>
      </c>
      <c r="H12" s="132">
        <v>4</v>
      </c>
      <c r="I12" s="129">
        <v>800</v>
      </c>
      <c r="J12" s="183" t="s">
        <v>105</v>
      </c>
      <c r="K12" s="132">
        <v>200</v>
      </c>
      <c r="L12" s="132">
        <v>4</v>
      </c>
      <c r="M12" s="129">
        <v>800</v>
      </c>
      <c r="N12" s="183" t="s">
        <v>107</v>
      </c>
      <c r="O12" s="132">
        <v>130</v>
      </c>
      <c r="P12" s="132">
        <v>2</v>
      </c>
      <c r="Q12" s="129">
        <v>260</v>
      </c>
      <c r="R12" s="183" t="s">
        <v>105</v>
      </c>
      <c r="S12" s="132">
        <v>200</v>
      </c>
      <c r="T12" s="132">
        <v>4</v>
      </c>
      <c r="U12" s="129">
        <v>800</v>
      </c>
      <c r="V12" s="183" t="s">
        <v>105</v>
      </c>
      <c r="W12" s="132">
        <v>200</v>
      </c>
      <c r="X12" s="132">
        <v>4</v>
      </c>
      <c r="Y12" s="129">
        <v>800</v>
      </c>
    </row>
    <row r="13" spans="1:25" ht="30" customHeight="1" x14ac:dyDescent="0.25">
      <c r="B13" s="183" t="s">
        <v>108</v>
      </c>
      <c r="C13" s="132">
        <v>100</v>
      </c>
      <c r="D13" s="132">
        <v>1</v>
      </c>
      <c r="E13" s="129">
        <v>100</v>
      </c>
      <c r="F13" s="183" t="s">
        <v>107</v>
      </c>
      <c r="G13" s="132">
        <v>130</v>
      </c>
      <c r="H13" s="132">
        <v>2</v>
      </c>
      <c r="I13" s="129">
        <v>260</v>
      </c>
      <c r="J13" s="183" t="s">
        <v>107</v>
      </c>
      <c r="K13" s="132">
        <v>130</v>
      </c>
      <c r="L13" s="132">
        <v>2</v>
      </c>
      <c r="M13" s="129">
        <v>260</v>
      </c>
      <c r="N13" s="183" t="s">
        <v>108</v>
      </c>
      <c r="O13" s="132">
        <v>100</v>
      </c>
      <c r="P13" s="132">
        <v>1</v>
      </c>
      <c r="Q13" s="129">
        <v>100</v>
      </c>
      <c r="R13" s="183" t="s">
        <v>107</v>
      </c>
      <c r="S13" s="132">
        <v>130</v>
      </c>
      <c r="T13" s="132">
        <v>2</v>
      </c>
      <c r="U13" s="129">
        <v>260</v>
      </c>
      <c r="V13" s="183" t="s">
        <v>107</v>
      </c>
      <c r="W13" s="132">
        <v>130</v>
      </c>
      <c r="X13" s="132">
        <v>2</v>
      </c>
      <c r="Y13" s="129">
        <v>260</v>
      </c>
    </row>
    <row r="14" spans="1:25" ht="30" customHeight="1" x14ac:dyDescent="0.25">
      <c r="B14" s="184" t="s">
        <v>99</v>
      </c>
      <c r="C14" s="132">
        <v>400</v>
      </c>
      <c r="D14" s="132">
        <v>1</v>
      </c>
      <c r="E14" s="129">
        <v>400</v>
      </c>
      <c r="F14" s="183" t="s">
        <v>108</v>
      </c>
      <c r="G14" s="132">
        <v>100</v>
      </c>
      <c r="H14" s="132">
        <v>1</v>
      </c>
      <c r="I14" s="129">
        <v>100</v>
      </c>
      <c r="J14" s="183" t="s">
        <v>108</v>
      </c>
      <c r="K14" s="132">
        <v>100</v>
      </c>
      <c r="L14" s="132">
        <v>1</v>
      </c>
      <c r="M14" s="129">
        <v>100</v>
      </c>
      <c r="N14" s="184" t="s">
        <v>99</v>
      </c>
      <c r="O14" s="132">
        <v>400</v>
      </c>
      <c r="P14" s="132">
        <v>1</v>
      </c>
      <c r="Q14" s="129">
        <v>400</v>
      </c>
      <c r="R14" s="183" t="s">
        <v>108</v>
      </c>
      <c r="S14" s="132">
        <v>100</v>
      </c>
      <c r="T14" s="132">
        <v>1</v>
      </c>
      <c r="U14" s="129">
        <v>100</v>
      </c>
      <c r="V14" s="183" t="s">
        <v>108</v>
      </c>
      <c r="W14" s="132">
        <v>100</v>
      </c>
      <c r="X14" s="132">
        <v>1</v>
      </c>
      <c r="Y14" s="129">
        <v>100</v>
      </c>
    </row>
    <row r="15" spans="1:25" ht="30" customHeight="1" thickBot="1" x14ac:dyDescent="0.3">
      <c r="B15" s="185" t="s">
        <v>106</v>
      </c>
      <c r="C15" s="133">
        <v>50</v>
      </c>
      <c r="D15" s="133">
        <v>1</v>
      </c>
      <c r="E15" s="130">
        <v>50</v>
      </c>
      <c r="F15" s="183" t="s">
        <v>85</v>
      </c>
      <c r="G15" s="90" t="s">
        <v>85</v>
      </c>
      <c r="H15" s="90" t="s">
        <v>85</v>
      </c>
      <c r="I15" s="107" t="s">
        <v>85</v>
      </c>
      <c r="J15" s="184" t="s">
        <v>109</v>
      </c>
      <c r="K15" s="132">
        <v>400</v>
      </c>
      <c r="L15" s="132">
        <v>1</v>
      </c>
      <c r="M15" s="129">
        <v>400</v>
      </c>
      <c r="N15" s="183" t="s">
        <v>85</v>
      </c>
      <c r="O15" s="90" t="s">
        <v>85</v>
      </c>
      <c r="P15" s="90" t="s">
        <v>85</v>
      </c>
      <c r="Q15" s="107" t="s">
        <v>85</v>
      </c>
      <c r="R15" s="183" t="s">
        <v>85</v>
      </c>
      <c r="S15" s="90" t="s">
        <v>85</v>
      </c>
      <c r="T15" s="90" t="s">
        <v>85</v>
      </c>
      <c r="U15" s="107" t="s">
        <v>85</v>
      </c>
      <c r="V15" s="184" t="s">
        <v>109</v>
      </c>
      <c r="W15" s="132">
        <v>400</v>
      </c>
      <c r="X15" s="132">
        <v>1</v>
      </c>
      <c r="Y15" s="129">
        <v>400</v>
      </c>
    </row>
    <row r="16" spans="1:25" ht="30" customHeight="1" thickBot="1" x14ac:dyDescent="0.3">
      <c r="B16" s="260" t="s">
        <v>6</v>
      </c>
      <c r="C16" s="261"/>
      <c r="D16" s="262"/>
      <c r="E16" s="110">
        <f>SUM(E5:E15)</f>
        <v>3670</v>
      </c>
      <c r="F16" s="260" t="s">
        <v>6</v>
      </c>
      <c r="G16" s="261"/>
      <c r="H16" s="262"/>
      <c r="I16" s="110">
        <f>SUM(I5:I15)</f>
        <v>3380</v>
      </c>
      <c r="J16" s="260" t="s">
        <v>6</v>
      </c>
      <c r="K16" s="261"/>
      <c r="L16" s="262"/>
      <c r="M16" s="110">
        <f>SUM(M5:M15)</f>
        <v>3780</v>
      </c>
      <c r="N16" s="260" t="s">
        <v>6</v>
      </c>
      <c r="O16" s="261"/>
      <c r="P16" s="262"/>
      <c r="Q16" s="110">
        <f>SUM(Q5:Q15)</f>
        <v>3620</v>
      </c>
      <c r="R16" s="260" t="s">
        <v>6</v>
      </c>
      <c r="S16" s="261"/>
      <c r="T16" s="262"/>
      <c r="U16" s="110">
        <f>SUM(U5:U15)</f>
        <v>3380</v>
      </c>
      <c r="V16" s="260" t="s">
        <v>6</v>
      </c>
      <c r="W16" s="261"/>
      <c r="X16" s="262"/>
      <c r="Y16" s="110">
        <f>SUM(Y5:Y15)</f>
        <v>3780</v>
      </c>
    </row>
    <row r="17" spans="2:25" ht="30" customHeight="1" x14ac:dyDescent="0.25">
      <c r="B17" s="93"/>
      <c r="C17" s="93"/>
      <c r="D17" s="93"/>
      <c r="E17" s="94"/>
      <c r="F17" s="93"/>
      <c r="G17" s="93"/>
      <c r="H17" s="93"/>
      <c r="I17" s="94"/>
      <c r="J17" s="93"/>
      <c r="K17" s="93"/>
      <c r="L17" s="93"/>
      <c r="M17" s="94"/>
      <c r="N17" s="93"/>
      <c r="O17" s="93"/>
      <c r="P17" s="93"/>
      <c r="Q17" s="94"/>
      <c r="R17" s="93"/>
      <c r="S17" s="93"/>
      <c r="T17" s="93"/>
      <c r="U17" s="94"/>
      <c r="V17" s="93"/>
      <c r="W17" s="93"/>
      <c r="X17" s="93"/>
      <c r="Y17" s="94"/>
    </row>
    <row r="18" spans="2:25" ht="30" customHeight="1" x14ac:dyDescent="0.25">
      <c r="B18" s="95" t="s">
        <v>110</v>
      </c>
    </row>
    <row r="19" spans="2:25" ht="30" customHeight="1" x14ac:dyDescent="0.25">
      <c r="B19" s="95"/>
      <c r="C19" s="95" t="s">
        <v>111</v>
      </c>
    </row>
    <row r="20" spans="2:25" ht="30" customHeight="1" x14ac:dyDescent="0.25">
      <c r="B20" s="15"/>
      <c r="C20" s="95" t="s">
        <v>112</v>
      </c>
    </row>
    <row r="21" spans="2:25" ht="30" customHeight="1" x14ac:dyDescent="0.25">
      <c r="B21" s="91"/>
      <c r="C21" s="95" t="s">
        <v>113</v>
      </c>
    </row>
  </sheetData>
  <mergeCells count="13">
    <mergeCell ref="A1:E1"/>
    <mergeCell ref="V16:X16"/>
    <mergeCell ref="R16:T16"/>
    <mergeCell ref="N16:P16"/>
    <mergeCell ref="J16:L16"/>
    <mergeCell ref="F16:H16"/>
    <mergeCell ref="B16:D16"/>
    <mergeCell ref="V3:Y3"/>
    <mergeCell ref="R3:U3"/>
    <mergeCell ref="N3:Q3"/>
    <mergeCell ref="J3:M3"/>
    <mergeCell ref="F3:I3"/>
    <mergeCell ref="B3:E3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&amp;CTURNO ZTL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79DAA-4A5D-44D7-9341-FB5ACD21C316}">
  <sheetPr>
    <tabColor theme="9" tint="-0.249977111117893"/>
  </sheetPr>
  <dimension ref="A1:C25"/>
  <sheetViews>
    <sheetView topLeftCell="A10" zoomScale="70" zoomScaleNormal="70" workbookViewId="0">
      <selection sqref="A1:C1"/>
    </sheetView>
  </sheetViews>
  <sheetFormatPr defaultColWidth="9.140625" defaultRowHeight="30" customHeight="1" x14ac:dyDescent="0.25"/>
  <cols>
    <col min="1" max="3" width="23.28515625" style="85" customWidth="1"/>
    <col min="4" max="5" width="29.7109375" style="120" customWidth="1"/>
    <col min="6" max="16384" width="9.140625" style="120"/>
  </cols>
  <sheetData>
    <row r="1" spans="1:3" ht="30" customHeight="1" x14ac:dyDescent="0.25">
      <c r="A1" s="308" t="s">
        <v>73</v>
      </c>
      <c r="B1" s="309"/>
      <c r="C1" s="310"/>
    </row>
    <row r="2" spans="1:3" ht="30" customHeight="1" thickBot="1" x14ac:dyDescent="0.3">
      <c r="A2" s="81" t="s">
        <v>612</v>
      </c>
      <c r="B2" s="82" t="s">
        <v>613</v>
      </c>
      <c r="C2" s="83" t="s">
        <v>614</v>
      </c>
    </row>
    <row r="3" spans="1:3" ht="30" customHeight="1" x14ac:dyDescent="0.25">
      <c r="A3" s="121" t="s">
        <v>593</v>
      </c>
      <c r="B3" s="156">
        <v>5</v>
      </c>
      <c r="C3" s="86" t="s">
        <v>594</v>
      </c>
    </row>
    <row r="4" spans="1:3" ht="30" customHeight="1" x14ac:dyDescent="0.25">
      <c r="A4" s="122" t="s">
        <v>101</v>
      </c>
      <c r="B4" s="157">
        <v>5</v>
      </c>
      <c r="C4" s="87" t="s">
        <v>85</v>
      </c>
    </row>
    <row r="5" spans="1:3" ht="30" customHeight="1" x14ac:dyDescent="0.25">
      <c r="A5" s="122" t="s">
        <v>130</v>
      </c>
      <c r="B5" s="157">
        <v>3</v>
      </c>
      <c r="C5" s="87" t="s">
        <v>595</v>
      </c>
    </row>
    <row r="6" spans="1:3" ht="30" customHeight="1" x14ac:dyDescent="0.25">
      <c r="A6" s="122" t="s">
        <v>596</v>
      </c>
      <c r="B6" s="157">
        <v>2</v>
      </c>
      <c r="C6" s="87" t="s">
        <v>597</v>
      </c>
    </row>
    <row r="7" spans="1:3" ht="30" customHeight="1" x14ac:dyDescent="0.25">
      <c r="A7" s="122" t="s">
        <v>99</v>
      </c>
      <c r="B7" s="157">
        <v>3</v>
      </c>
      <c r="C7" s="87" t="s">
        <v>598</v>
      </c>
    </row>
    <row r="8" spans="1:3" ht="30" customHeight="1" x14ac:dyDescent="0.25">
      <c r="A8" s="122" t="s">
        <v>599</v>
      </c>
      <c r="B8" s="157">
        <v>8</v>
      </c>
      <c r="C8" s="87" t="s">
        <v>600</v>
      </c>
    </row>
    <row r="9" spans="1:3" ht="30" customHeight="1" x14ac:dyDescent="0.25">
      <c r="A9" s="122" t="s">
        <v>131</v>
      </c>
      <c r="B9" s="157">
        <v>5</v>
      </c>
      <c r="C9" s="87" t="s">
        <v>601</v>
      </c>
    </row>
    <row r="10" spans="1:3" ht="30" customHeight="1" x14ac:dyDescent="0.25">
      <c r="A10" s="122" t="s">
        <v>602</v>
      </c>
      <c r="B10" s="157">
        <v>5</v>
      </c>
      <c r="C10" s="87" t="s">
        <v>85</v>
      </c>
    </row>
    <row r="11" spans="1:3" ht="30" customHeight="1" x14ac:dyDescent="0.25">
      <c r="A11" s="122" t="s">
        <v>603</v>
      </c>
      <c r="B11" s="157">
        <v>5</v>
      </c>
      <c r="C11" s="87" t="s">
        <v>85</v>
      </c>
    </row>
    <row r="12" spans="1:3" ht="30" customHeight="1" x14ac:dyDescent="0.25">
      <c r="A12" s="122" t="s">
        <v>154</v>
      </c>
      <c r="B12" s="157">
        <v>5</v>
      </c>
      <c r="C12" s="87" t="s">
        <v>85</v>
      </c>
    </row>
    <row r="13" spans="1:3" ht="30" customHeight="1" x14ac:dyDescent="0.25">
      <c r="A13" s="122" t="s">
        <v>162</v>
      </c>
      <c r="B13" s="157">
        <v>2</v>
      </c>
      <c r="C13" s="87" t="s">
        <v>85</v>
      </c>
    </row>
    <row r="14" spans="1:3" ht="30" customHeight="1" x14ac:dyDescent="0.25">
      <c r="A14" s="122" t="s">
        <v>144</v>
      </c>
      <c r="B14" s="157">
        <v>6</v>
      </c>
      <c r="C14" s="87" t="s">
        <v>85</v>
      </c>
    </row>
    <row r="15" spans="1:3" ht="30" customHeight="1" x14ac:dyDescent="0.25">
      <c r="A15" s="122" t="s">
        <v>105</v>
      </c>
      <c r="B15" s="157">
        <v>3</v>
      </c>
      <c r="C15" s="87" t="s">
        <v>604</v>
      </c>
    </row>
    <row r="16" spans="1:3" ht="30" customHeight="1" x14ac:dyDescent="0.25">
      <c r="A16" s="122" t="s">
        <v>104</v>
      </c>
      <c r="B16" s="157">
        <v>6</v>
      </c>
      <c r="C16" s="87" t="s">
        <v>85</v>
      </c>
    </row>
    <row r="17" spans="1:3" ht="30" customHeight="1" x14ac:dyDescent="0.25">
      <c r="A17" s="122" t="s">
        <v>605</v>
      </c>
      <c r="B17" s="157">
        <v>4</v>
      </c>
      <c r="C17" s="87" t="s">
        <v>85</v>
      </c>
    </row>
    <row r="18" spans="1:3" ht="30" customHeight="1" x14ac:dyDescent="0.25">
      <c r="A18" s="122" t="s">
        <v>164</v>
      </c>
      <c r="B18" s="157">
        <v>1</v>
      </c>
      <c r="C18" s="87" t="s">
        <v>85</v>
      </c>
    </row>
    <row r="19" spans="1:3" ht="30" customHeight="1" x14ac:dyDescent="0.25">
      <c r="A19" s="122" t="s">
        <v>606</v>
      </c>
      <c r="B19" s="157">
        <v>2</v>
      </c>
      <c r="C19" s="87" t="s">
        <v>85</v>
      </c>
    </row>
    <row r="20" spans="1:3" ht="30" customHeight="1" x14ac:dyDescent="0.25">
      <c r="A20" s="122" t="s">
        <v>108</v>
      </c>
      <c r="B20" s="157">
        <v>4</v>
      </c>
      <c r="C20" s="87" t="s">
        <v>85</v>
      </c>
    </row>
    <row r="21" spans="1:3" ht="30" customHeight="1" x14ac:dyDescent="0.25">
      <c r="A21" s="122" t="s">
        <v>607</v>
      </c>
      <c r="B21" s="157">
        <v>14</v>
      </c>
      <c r="C21" s="87" t="s">
        <v>608</v>
      </c>
    </row>
    <row r="22" spans="1:3" ht="30" customHeight="1" x14ac:dyDescent="0.25">
      <c r="A22" s="122" t="s">
        <v>140</v>
      </c>
      <c r="B22" s="157">
        <v>1</v>
      </c>
      <c r="C22" s="87" t="s">
        <v>609</v>
      </c>
    </row>
    <row r="23" spans="1:3" ht="30" customHeight="1" x14ac:dyDescent="0.25">
      <c r="A23" s="122" t="s">
        <v>153</v>
      </c>
      <c r="B23" s="157">
        <v>2</v>
      </c>
      <c r="C23" s="87" t="s">
        <v>85</v>
      </c>
    </row>
    <row r="24" spans="1:3" ht="30" customHeight="1" thickBot="1" x14ac:dyDescent="0.3">
      <c r="A24" s="123" t="s">
        <v>610</v>
      </c>
      <c r="B24" s="158">
        <v>2</v>
      </c>
      <c r="C24" s="88" t="s">
        <v>85</v>
      </c>
    </row>
    <row r="25" spans="1:3" ht="30" customHeight="1" thickBot="1" x14ac:dyDescent="0.3">
      <c r="A25" s="84" t="s">
        <v>6</v>
      </c>
      <c r="B25" s="84">
        <f>SUM(B3:B24)</f>
        <v>93</v>
      </c>
      <c r="C25" s="89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D1AB6-A6E8-4B30-8C1E-057C0E62F56A}">
  <sheetPr>
    <tabColor theme="9" tint="-0.249977111117893"/>
    <pageSetUpPr fitToPage="1"/>
  </sheetPr>
  <dimension ref="A1:E16"/>
  <sheetViews>
    <sheetView topLeftCell="A10" zoomScale="90" zoomScaleNormal="90" workbookViewId="0">
      <selection activeCell="L10" sqref="L10"/>
    </sheetView>
  </sheetViews>
  <sheetFormatPr defaultColWidth="9.140625" defaultRowHeight="30" customHeight="1" x14ac:dyDescent="0.25"/>
  <cols>
    <col min="1" max="1" width="5.5703125" style="96" bestFit="1" customWidth="1"/>
    <col min="2" max="2" width="40.7109375" style="96" customWidth="1"/>
    <col min="3" max="5" width="18.7109375" style="92" customWidth="1"/>
    <col min="6" max="37" width="5.5703125" style="96" bestFit="1" customWidth="1"/>
    <col min="38" max="16384" width="9.140625" style="96"/>
  </cols>
  <sheetData>
    <row r="1" spans="1:5" ht="30" customHeight="1" thickBot="1" x14ac:dyDescent="0.3">
      <c r="A1" s="269" t="s">
        <v>75</v>
      </c>
      <c r="B1" s="270"/>
      <c r="C1" s="270"/>
      <c r="D1" s="270"/>
      <c r="E1" s="271"/>
    </row>
    <row r="2" spans="1:5" ht="30" customHeight="1" thickBot="1" x14ac:dyDescent="0.3"/>
    <row r="3" spans="1:5" ht="30" customHeight="1" x14ac:dyDescent="0.25">
      <c r="B3" s="266" t="s">
        <v>72</v>
      </c>
      <c r="C3" s="267"/>
      <c r="D3" s="267"/>
      <c r="E3" s="268"/>
    </row>
    <row r="4" spans="1:5" ht="30" customHeight="1" thickBot="1" x14ac:dyDescent="0.3">
      <c r="B4" s="65" t="s">
        <v>93</v>
      </c>
      <c r="C4" s="103" t="s">
        <v>94</v>
      </c>
      <c r="D4" s="103" t="s">
        <v>95</v>
      </c>
      <c r="E4" s="104" t="s">
        <v>96</v>
      </c>
    </row>
    <row r="5" spans="1:5" ht="30" customHeight="1" x14ac:dyDescent="0.25">
      <c r="B5" s="186" t="s">
        <v>105</v>
      </c>
      <c r="C5" s="105">
        <v>200</v>
      </c>
      <c r="D5" s="105">
        <v>4</v>
      </c>
      <c r="E5" s="106">
        <f t="shared" ref="E5:E15" si="0">C5*D5</f>
        <v>800</v>
      </c>
    </row>
    <row r="6" spans="1:5" ht="30" customHeight="1" x14ac:dyDescent="0.25">
      <c r="B6" s="187" t="s">
        <v>114</v>
      </c>
      <c r="C6" s="90">
        <v>233</v>
      </c>
      <c r="D6" s="90">
        <v>4</v>
      </c>
      <c r="E6" s="107">
        <f t="shared" si="0"/>
        <v>932</v>
      </c>
    </row>
    <row r="7" spans="1:5" ht="30" customHeight="1" x14ac:dyDescent="0.25">
      <c r="B7" s="187" t="s">
        <v>115</v>
      </c>
      <c r="C7" s="90">
        <v>372</v>
      </c>
      <c r="D7" s="90">
        <v>1</v>
      </c>
      <c r="E7" s="107">
        <f t="shared" si="0"/>
        <v>372</v>
      </c>
    </row>
    <row r="8" spans="1:5" ht="30" customHeight="1" x14ac:dyDescent="0.25">
      <c r="B8" s="187" t="s">
        <v>116</v>
      </c>
      <c r="C8" s="90">
        <v>143</v>
      </c>
      <c r="D8" s="90">
        <v>2</v>
      </c>
      <c r="E8" s="107">
        <f t="shared" si="0"/>
        <v>286</v>
      </c>
    </row>
    <row r="9" spans="1:5" ht="30" customHeight="1" x14ac:dyDescent="0.25">
      <c r="B9" s="187" t="s">
        <v>117</v>
      </c>
      <c r="C9" s="90">
        <v>50</v>
      </c>
      <c r="D9" s="90">
        <v>1</v>
      </c>
      <c r="E9" s="107">
        <f>C9*D9</f>
        <v>50</v>
      </c>
    </row>
    <row r="10" spans="1:5" ht="30" customHeight="1" x14ac:dyDescent="0.25">
      <c r="B10" s="187" t="s">
        <v>97</v>
      </c>
      <c r="C10" s="90">
        <v>185</v>
      </c>
      <c r="D10" s="90">
        <v>2</v>
      </c>
      <c r="E10" s="107">
        <f t="shared" si="0"/>
        <v>370</v>
      </c>
    </row>
    <row r="11" spans="1:5" ht="30" customHeight="1" x14ac:dyDescent="0.25">
      <c r="B11" s="187" t="s">
        <v>118</v>
      </c>
      <c r="C11" s="90">
        <v>93</v>
      </c>
      <c r="D11" s="90">
        <v>1</v>
      </c>
      <c r="E11" s="107">
        <f t="shared" si="0"/>
        <v>93</v>
      </c>
    </row>
    <row r="12" spans="1:5" ht="30" customHeight="1" x14ac:dyDescent="0.25">
      <c r="B12" s="187" t="s">
        <v>119</v>
      </c>
      <c r="C12" s="90">
        <v>77</v>
      </c>
      <c r="D12" s="90">
        <v>1</v>
      </c>
      <c r="E12" s="107">
        <f t="shared" si="0"/>
        <v>77</v>
      </c>
    </row>
    <row r="13" spans="1:5" ht="30" customHeight="1" x14ac:dyDescent="0.25">
      <c r="B13" s="187" t="s">
        <v>98</v>
      </c>
      <c r="C13" s="90">
        <v>85</v>
      </c>
      <c r="D13" s="90">
        <v>1</v>
      </c>
      <c r="E13" s="107">
        <f t="shared" si="0"/>
        <v>85</v>
      </c>
    </row>
    <row r="14" spans="1:5" ht="30" customHeight="1" x14ac:dyDescent="0.25">
      <c r="B14" s="187" t="s">
        <v>120</v>
      </c>
      <c r="C14" s="90">
        <v>80</v>
      </c>
      <c r="D14" s="90">
        <v>1</v>
      </c>
      <c r="E14" s="107">
        <v>200</v>
      </c>
    </row>
    <row r="15" spans="1:5" ht="30" customHeight="1" thickBot="1" x14ac:dyDescent="0.3">
      <c r="B15" s="188" t="s">
        <v>121</v>
      </c>
      <c r="C15" s="108">
        <v>470</v>
      </c>
      <c r="D15" s="108">
        <v>1</v>
      </c>
      <c r="E15" s="109">
        <f t="shared" si="0"/>
        <v>470</v>
      </c>
    </row>
    <row r="16" spans="1:5" ht="30" customHeight="1" thickBot="1" x14ac:dyDescent="0.3">
      <c r="B16" s="260" t="s">
        <v>6</v>
      </c>
      <c r="C16" s="261"/>
      <c r="D16" s="262"/>
      <c r="E16" s="110">
        <f>SUM(E5:E15)</f>
        <v>3735</v>
      </c>
    </row>
  </sheetData>
  <mergeCells count="3">
    <mergeCell ref="B3:E3"/>
    <mergeCell ref="A1:E1"/>
    <mergeCell ref="B16:D16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&amp;CTURNO ZTL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699BC-A326-488E-BC16-023612EC1757}">
  <sheetPr>
    <tabColor rgb="FF00B0F0"/>
    <pageSetUpPr fitToPage="1"/>
  </sheetPr>
  <dimension ref="A1:Y51"/>
  <sheetViews>
    <sheetView topLeftCell="K1" zoomScale="70" zoomScaleNormal="70" workbookViewId="0">
      <selection activeCell="U23" sqref="U23"/>
    </sheetView>
  </sheetViews>
  <sheetFormatPr defaultColWidth="8.85546875" defaultRowHeight="15.75" x14ac:dyDescent="0.25"/>
  <cols>
    <col min="1" max="1" width="8.85546875" style="3" customWidth="1"/>
    <col min="2" max="2" width="30.7109375" style="3" customWidth="1"/>
    <col min="3" max="5" width="18.7109375" style="3" customWidth="1"/>
    <col min="6" max="6" width="30.7109375" style="3" customWidth="1"/>
    <col min="7" max="9" width="18.7109375" style="3" customWidth="1"/>
    <col min="10" max="10" width="30.7109375" style="3" customWidth="1"/>
    <col min="11" max="13" width="18.7109375" style="3" customWidth="1"/>
    <col min="14" max="14" width="30.7109375" style="3" customWidth="1"/>
    <col min="15" max="17" width="18.7109375" style="3" customWidth="1"/>
    <col min="18" max="18" width="30.7109375" style="3" customWidth="1"/>
    <col min="19" max="21" width="18.7109375" style="3" customWidth="1"/>
    <col min="22" max="22" width="29.28515625" style="3" bestFit="1" customWidth="1"/>
    <col min="23" max="25" width="18.7109375" style="3" customWidth="1"/>
    <col min="26" max="26" width="8.85546875" style="3"/>
    <col min="27" max="27" width="49.5703125" style="3" bestFit="1" customWidth="1"/>
    <col min="28" max="28" width="12.7109375" style="3" customWidth="1"/>
    <col min="29" max="33" width="8.85546875" style="3"/>
    <col min="34" max="34" width="12.28515625" style="3" customWidth="1"/>
    <col min="35" max="39" width="8.85546875" style="3"/>
    <col min="40" max="40" width="13.42578125" style="3" customWidth="1"/>
    <col min="41" max="45" width="8.85546875" style="3"/>
    <col min="46" max="46" width="11.28515625" style="3" customWidth="1"/>
    <col min="47" max="49" width="8.85546875" style="3"/>
    <col min="50" max="50" width="2" style="3" customWidth="1"/>
    <col min="51" max="51" width="8.85546875" style="3"/>
    <col min="52" max="52" width="12.5703125" style="3" customWidth="1"/>
    <col min="53" max="55" width="8.85546875" style="3"/>
    <col min="56" max="56" width="3.28515625" style="3" customWidth="1"/>
    <col min="57" max="57" width="8.85546875" style="3"/>
    <col min="58" max="58" width="14" style="3" customWidth="1"/>
    <col min="59" max="61" width="8.85546875" style="3"/>
    <col min="62" max="62" width="1.7109375" style="3" customWidth="1"/>
    <col min="63" max="63" width="4.28515625" style="3" customWidth="1"/>
    <col min="64" max="64" width="15.7109375" style="3" customWidth="1"/>
    <col min="65" max="67" width="7.7109375" style="3" customWidth="1"/>
    <col min="68" max="68" width="1.7109375" style="3" customWidth="1"/>
    <col min="69" max="69" width="4.28515625" style="3" customWidth="1"/>
    <col min="70" max="70" width="15.7109375" style="3" customWidth="1"/>
    <col min="71" max="73" width="7.7109375" style="3" customWidth="1"/>
    <col min="74" max="74" width="1.7109375" style="3" customWidth="1"/>
    <col min="75" max="75" width="4.28515625" style="3" customWidth="1"/>
    <col min="76" max="76" width="15.7109375" style="3" customWidth="1"/>
    <col min="77" max="79" width="7.7109375" style="3" customWidth="1"/>
    <col min="80" max="80" width="1.7109375" style="3" customWidth="1"/>
    <col min="81" max="81" width="4.28515625" style="3" customWidth="1"/>
    <col min="82" max="82" width="15.7109375" style="3" customWidth="1"/>
    <col min="83" max="85" width="7.7109375" style="3" customWidth="1"/>
    <col min="86" max="86" width="1.7109375" style="3" customWidth="1"/>
    <col min="87" max="87" width="4.28515625" style="3" customWidth="1"/>
    <col min="88" max="88" width="15.7109375" style="3" customWidth="1"/>
    <col min="89" max="91" width="7.7109375" style="3" customWidth="1"/>
    <col min="92" max="92" width="1.7109375" style="3" customWidth="1"/>
    <col min="93" max="93" width="4.28515625" style="3" customWidth="1"/>
    <col min="94" max="94" width="15.7109375" style="3" customWidth="1"/>
    <col min="95" max="97" width="7.7109375" style="3" customWidth="1"/>
    <col min="98" max="98" width="1.7109375" style="3" customWidth="1"/>
    <col min="99" max="99" width="4.28515625" style="3" customWidth="1"/>
    <col min="100" max="100" width="15.7109375" style="3" customWidth="1"/>
    <col min="101" max="103" width="7.7109375" style="3" customWidth="1"/>
    <col min="104" max="104" width="1.7109375" style="3" customWidth="1"/>
    <col min="105" max="105" width="4.28515625" style="3" customWidth="1"/>
    <col min="106" max="106" width="15.7109375" style="3" customWidth="1"/>
    <col min="107" max="109" width="7.7109375" style="3" customWidth="1"/>
    <col min="110" max="110" width="1.7109375" style="3" customWidth="1"/>
    <col min="111" max="111" width="4.28515625" style="3" customWidth="1"/>
    <col min="112" max="112" width="15.7109375" style="3" customWidth="1"/>
    <col min="113" max="115" width="7.7109375" style="3" customWidth="1"/>
    <col min="116" max="116" width="1.7109375" style="3" customWidth="1"/>
    <col min="117" max="117" width="4.28515625" style="3" customWidth="1"/>
    <col min="118" max="118" width="15.7109375" style="3" customWidth="1"/>
    <col min="119" max="121" width="7.7109375" style="3" customWidth="1"/>
    <col min="122" max="122" width="1.7109375" style="3" customWidth="1"/>
    <col min="123" max="123" width="4.28515625" style="3" customWidth="1"/>
    <col min="124" max="124" width="15.7109375" style="3" customWidth="1"/>
    <col min="125" max="127" width="7.7109375" style="3" customWidth="1"/>
    <col min="128" max="128" width="1.7109375" style="3" customWidth="1"/>
    <col min="129" max="129" width="4.28515625" style="3" customWidth="1"/>
    <col min="130" max="130" width="15.7109375" style="3" customWidth="1"/>
    <col min="131" max="133" width="7.7109375" style="3" customWidth="1"/>
    <col min="134" max="16384" width="8.85546875" style="3"/>
  </cols>
  <sheetData>
    <row r="1" spans="1:25" s="10" customFormat="1" ht="32.1" customHeight="1" thickBot="1" x14ac:dyDescent="0.3">
      <c r="A1" s="269" t="s">
        <v>76</v>
      </c>
      <c r="B1" s="270"/>
      <c r="C1" s="270"/>
      <c r="D1" s="270"/>
    </row>
    <row r="2" spans="1:25" s="10" customFormat="1" ht="32.1" customHeight="1" thickBot="1" x14ac:dyDescent="0.3"/>
    <row r="3" spans="1:25" s="10" customFormat="1" ht="32.1" customHeight="1" x14ac:dyDescent="0.25">
      <c r="B3" s="275" t="s">
        <v>12</v>
      </c>
      <c r="C3" s="276"/>
      <c r="D3" s="276"/>
      <c r="E3" s="277"/>
      <c r="F3" s="275" t="s">
        <v>11</v>
      </c>
      <c r="G3" s="276"/>
      <c r="H3" s="276"/>
      <c r="I3" s="277"/>
      <c r="J3" s="275" t="s">
        <v>10</v>
      </c>
      <c r="K3" s="276"/>
      <c r="L3" s="276"/>
      <c r="M3" s="277"/>
      <c r="N3" s="275" t="s">
        <v>9</v>
      </c>
      <c r="O3" s="276"/>
      <c r="P3" s="276"/>
      <c r="Q3" s="277"/>
      <c r="R3" s="275" t="s">
        <v>8</v>
      </c>
      <c r="S3" s="276"/>
      <c r="T3" s="276"/>
      <c r="U3" s="277"/>
      <c r="V3" s="275" t="s">
        <v>7</v>
      </c>
      <c r="W3" s="276"/>
      <c r="X3" s="276"/>
      <c r="Y3" s="277"/>
    </row>
    <row r="4" spans="1:25" s="10" customFormat="1" ht="32.1" customHeight="1" thickBot="1" x14ac:dyDescent="0.3">
      <c r="B4" s="65" t="s">
        <v>93</v>
      </c>
      <c r="C4" s="66" t="s">
        <v>94</v>
      </c>
      <c r="D4" s="66" t="s">
        <v>95</v>
      </c>
      <c r="E4" s="68" t="s">
        <v>96</v>
      </c>
      <c r="F4" s="65" t="s">
        <v>93</v>
      </c>
      <c r="G4" s="66" t="s">
        <v>94</v>
      </c>
      <c r="H4" s="66" t="s">
        <v>95</v>
      </c>
      <c r="I4" s="68" t="s">
        <v>96</v>
      </c>
      <c r="J4" s="65" t="s">
        <v>93</v>
      </c>
      <c r="K4" s="66" t="s">
        <v>94</v>
      </c>
      <c r="L4" s="66" t="s">
        <v>95</v>
      </c>
      <c r="M4" s="68" t="s">
        <v>96</v>
      </c>
      <c r="N4" s="65" t="s">
        <v>93</v>
      </c>
      <c r="O4" s="66" t="s">
        <v>94</v>
      </c>
      <c r="P4" s="66" t="s">
        <v>95</v>
      </c>
      <c r="Q4" s="68" t="s">
        <v>96</v>
      </c>
      <c r="R4" s="65" t="s">
        <v>93</v>
      </c>
      <c r="S4" s="66" t="s">
        <v>94</v>
      </c>
      <c r="T4" s="66" t="s">
        <v>95</v>
      </c>
      <c r="U4" s="68" t="s">
        <v>96</v>
      </c>
      <c r="V4" s="65" t="s">
        <v>93</v>
      </c>
      <c r="W4" s="66" t="s">
        <v>94</v>
      </c>
      <c r="X4" s="66" t="s">
        <v>95</v>
      </c>
      <c r="Y4" s="68" t="s">
        <v>96</v>
      </c>
    </row>
    <row r="5" spans="1:25" s="10" customFormat="1" ht="32.1" customHeight="1" x14ac:dyDescent="0.25">
      <c r="B5" s="111" t="s">
        <v>143</v>
      </c>
      <c r="C5" s="134">
        <v>650</v>
      </c>
      <c r="D5" s="134">
        <v>4</v>
      </c>
      <c r="E5" s="135">
        <v>2600</v>
      </c>
      <c r="F5" s="111" t="s">
        <v>143</v>
      </c>
      <c r="G5" s="136">
        <v>650</v>
      </c>
      <c r="H5" s="136">
        <v>4</v>
      </c>
      <c r="I5" s="137">
        <v>2600</v>
      </c>
      <c r="J5" s="111" t="s">
        <v>143</v>
      </c>
      <c r="K5" s="134">
        <v>650</v>
      </c>
      <c r="L5" s="134">
        <v>4</v>
      </c>
      <c r="M5" s="135">
        <v>2600</v>
      </c>
      <c r="N5" s="189" t="s">
        <v>152</v>
      </c>
      <c r="O5" s="138">
        <v>190</v>
      </c>
      <c r="P5" s="138">
        <v>1</v>
      </c>
      <c r="Q5" s="139">
        <v>190</v>
      </c>
      <c r="R5" s="111" t="s">
        <v>143</v>
      </c>
      <c r="S5" s="136">
        <v>650</v>
      </c>
      <c r="T5" s="136">
        <v>4</v>
      </c>
      <c r="U5" s="137">
        <v>2600</v>
      </c>
      <c r="V5" s="111" t="s">
        <v>143</v>
      </c>
      <c r="W5" s="136">
        <v>650</v>
      </c>
      <c r="X5" s="136">
        <v>4</v>
      </c>
      <c r="Y5" s="137">
        <v>2600</v>
      </c>
    </row>
    <row r="6" spans="1:25" s="10" customFormat="1" ht="32.1" customHeight="1" x14ac:dyDescent="0.25">
      <c r="B6" s="69" t="s">
        <v>147</v>
      </c>
      <c r="C6" s="138">
        <v>480</v>
      </c>
      <c r="D6" s="138">
        <v>2</v>
      </c>
      <c r="E6" s="139">
        <v>960</v>
      </c>
      <c r="F6" s="69" t="s">
        <v>147</v>
      </c>
      <c r="G6" s="138">
        <v>480</v>
      </c>
      <c r="H6" s="140">
        <v>2</v>
      </c>
      <c r="I6" s="141">
        <v>960</v>
      </c>
      <c r="J6" s="69" t="s">
        <v>147</v>
      </c>
      <c r="K6" s="138">
        <v>480</v>
      </c>
      <c r="L6" s="138">
        <v>2</v>
      </c>
      <c r="M6" s="139">
        <v>960</v>
      </c>
      <c r="N6" s="190" t="s">
        <v>161</v>
      </c>
      <c r="O6" s="140">
        <v>240</v>
      </c>
      <c r="P6" s="140">
        <v>2</v>
      </c>
      <c r="Q6" s="141">
        <v>480</v>
      </c>
      <c r="R6" s="69" t="s">
        <v>147</v>
      </c>
      <c r="S6" s="138">
        <v>480</v>
      </c>
      <c r="T6" s="140">
        <v>2</v>
      </c>
      <c r="U6" s="141">
        <v>960</v>
      </c>
      <c r="V6" s="69" t="s">
        <v>147</v>
      </c>
      <c r="W6" s="138">
        <v>480</v>
      </c>
      <c r="X6" s="140">
        <v>2</v>
      </c>
      <c r="Y6" s="141">
        <v>960</v>
      </c>
    </row>
    <row r="7" spans="1:25" s="10" customFormat="1" ht="32.1" customHeight="1" x14ac:dyDescent="0.25">
      <c r="B7" s="69" t="s">
        <v>151</v>
      </c>
      <c r="C7" s="138">
        <v>200</v>
      </c>
      <c r="D7" s="138">
        <v>1</v>
      </c>
      <c r="E7" s="139">
        <v>200</v>
      </c>
      <c r="F7" s="70" t="s">
        <v>151</v>
      </c>
      <c r="G7" s="140">
        <v>200</v>
      </c>
      <c r="H7" s="140">
        <v>1</v>
      </c>
      <c r="I7" s="141">
        <v>200</v>
      </c>
      <c r="J7" s="69" t="s">
        <v>151</v>
      </c>
      <c r="K7" s="138">
        <v>200</v>
      </c>
      <c r="L7" s="138">
        <v>1</v>
      </c>
      <c r="M7" s="139">
        <v>200</v>
      </c>
      <c r="N7" s="190" t="s">
        <v>163</v>
      </c>
      <c r="O7" s="140">
        <v>150</v>
      </c>
      <c r="P7" s="140">
        <v>1</v>
      </c>
      <c r="Q7" s="141">
        <v>150</v>
      </c>
      <c r="R7" s="70" t="s">
        <v>151</v>
      </c>
      <c r="S7" s="140">
        <v>200</v>
      </c>
      <c r="T7" s="140">
        <v>1</v>
      </c>
      <c r="U7" s="141">
        <v>200</v>
      </c>
      <c r="V7" s="70" t="s">
        <v>151</v>
      </c>
      <c r="W7" s="140">
        <v>200</v>
      </c>
      <c r="X7" s="140">
        <v>1</v>
      </c>
      <c r="Y7" s="141">
        <v>200</v>
      </c>
    </row>
    <row r="8" spans="1:25" s="10" customFormat="1" ht="32.1" customHeight="1" x14ac:dyDescent="0.25">
      <c r="B8" s="69" t="s">
        <v>155</v>
      </c>
      <c r="C8" s="138">
        <v>170</v>
      </c>
      <c r="D8" s="138">
        <v>3</v>
      </c>
      <c r="E8" s="139">
        <v>510</v>
      </c>
      <c r="F8" s="70" t="s">
        <v>155</v>
      </c>
      <c r="G8" s="138">
        <v>170</v>
      </c>
      <c r="H8" s="140">
        <v>3</v>
      </c>
      <c r="I8" s="141">
        <v>510</v>
      </c>
      <c r="J8" s="69" t="s">
        <v>155</v>
      </c>
      <c r="K8" s="138">
        <v>170</v>
      </c>
      <c r="L8" s="138">
        <v>3</v>
      </c>
      <c r="M8" s="139">
        <v>510</v>
      </c>
      <c r="N8" s="191" t="s">
        <v>124</v>
      </c>
      <c r="O8" s="136">
        <v>300</v>
      </c>
      <c r="P8" s="136">
        <v>2</v>
      </c>
      <c r="Q8" s="137">
        <v>600</v>
      </c>
      <c r="R8" s="70" t="s">
        <v>155</v>
      </c>
      <c r="S8" s="138">
        <v>170</v>
      </c>
      <c r="T8" s="140">
        <v>3</v>
      </c>
      <c r="U8" s="141">
        <v>510</v>
      </c>
      <c r="V8" s="70" t="s">
        <v>155</v>
      </c>
      <c r="W8" s="138">
        <v>170</v>
      </c>
      <c r="X8" s="140">
        <v>3</v>
      </c>
      <c r="Y8" s="141">
        <v>510</v>
      </c>
    </row>
    <row r="9" spans="1:25" s="10" customFormat="1" ht="32.1" customHeight="1" x14ac:dyDescent="0.25">
      <c r="B9" s="69" t="s">
        <v>158</v>
      </c>
      <c r="C9" s="138">
        <v>170</v>
      </c>
      <c r="D9" s="138">
        <v>3</v>
      </c>
      <c r="E9" s="139">
        <v>510</v>
      </c>
      <c r="F9" s="70" t="s">
        <v>158</v>
      </c>
      <c r="G9" s="138">
        <v>170</v>
      </c>
      <c r="H9" s="140">
        <v>3</v>
      </c>
      <c r="I9" s="141">
        <v>510</v>
      </c>
      <c r="J9" s="69" t="s">
        <v>158</v>
      </c>
      <c r="K9" s="138">
        <v>170</v>
      </c>
      <c r="L9" s="138">
        <v>3</v>
      </c>
      <c r="M9" s="139">
        <v>510</v>
      </c>
      <c r="N9" s="192" t="s">
        <v>130</v>
      </c>
      <c r="O9" s="140">
        <v>350</v>
      </c>
      <c r="P9" s="140">
        <v>1</v>
      </c>
      <c r="Q9" s="141">
        <v>350</v>
      </c>
      <c r="R9" s="70" t="s">
        <v>158</v>
      </c>
      <c r="S9" s="138">
        <v>170</v>
      </c>
      <c r="T9" s="140">
        <v>3</v>
      </c>
      <c r="U9" s="141">
        <v>510</v>
      </c>
      <c r="V9" s="70" t="s">
        <v>158</v>
      </c>
      <c r="W9" s="138">
        <v>170</v>
      </c>
      <c r="X9" s="140">
        <v>3</v>
      </c>
      <c r="Y9" s="141">
        <v>510</v>
      </c>
    </row>
    <row r="10" spans="1:25" s="10" customFormat="1" ht="32.1" customHeight="1" x14ac:dyDescent="0.25">
      <c r="B10" s="71" t="s">
        <v>161</v>
      </c>
      <c r="C10" s="140">
        <v>240</v>
      </c>
      <c r="D10" s="140">
        <v>2</v>
      </c>
      <c r="E10" s="141">
        <v>480</v>
      </c>
      <c r="F10" s="72" t="s">
        <v>152</v>
      </c>
      <c r="G10" s="140">
        <v>190</v>
      </c>
      <c r="H10" s="140">
        <v>1</v>
      </c>
      <c r="I10" s="141">
        <v>190</v>
      </c>
      <c r="J10" s="71" t="s">
        <v>144</v>
      </c>
      <c r="K10" s="140">
        <v>230</v>
      </c>
      <c r="L10" s="140">
        <v>2</v>
      </c>
      <c r="M10" s="141">
        <v>460</v>
      </c>
      <c r="N10" s="192" t="s">
        <v>135</v>
      </c>
      <c r="O10" s="140">
        <v>150</v>
      </c>
      <c r="P10" s="140">
        <v>2</v>
      </c>
      <c r="Q10" s="141">
        <v>300</v>
      </c>
      <c r="R10" s="71" t="s">
        <v>131</v>
      </c>
      <c r="S10" s="140">
        <v>220</v>
      </c>
      <c r="T10" s="140">
        <v>2</v>
      </c>
      <c r="U10" s="141">
        <v>440</v>
      </c>
      <c r="V10" s="72" t="s">
        <v>152</v>
      </c>
      <c r="W10" s="140">
        <v>190</v>
      </c>
      <c r="X10" s="140">
        <v>1</v>
      </c>
      <c r="Y10" s="141">
        <v>190</v>
      </c>
    </row>
    <row r="11" spans="1:25" s="10" customFormat="1" ht="32.1" customHeight="1" x14ac:dyDescent="0.25">
      <c r="B11" s="71" t="s">
        <v>163</v>
      </c>
      <c r="C11" s="140">
        <v>150</v>
      </c>
      <c r="D11" s="140">
        <v>1</v>
      </c>
      <c r="E11" s="141">
        <v>150</v>
      </c>
      <c r="F11" s="71" t="s">
        <v>134</v>
      </c>
      <c r="G11" s="140">
        <v>220</v>
      </c>
      <c r="H11" s="140">
        <v>2</v>
      </c>
      <c r="I11" s="141">
        <v>440</v>
      </c>
      <c r="J11" s="71" t="s">
        <v>148</v>
      </c>
      <c r="K11" s="140">
        <v>170</v>
      </c>
      <c r="L11" s="140">
        <v>2</v>
      </c>
      <c r="M11" s="141">
        <v>340</v>
      </c>
      <c r="N11" s="192" t="s">
        <v>139</v>
      </c>
      <c r="O11" s="140">
        <v>60</v>
      </c>
      <c r="P11" s="140">
        <v>1</v>
      </c>
      <c r="Q11" s="141">
        <v>60</v>
      </c>
      <c r="R11" s="71" t="s">
        <v>136</v>
      </c>
      <c r="S11" s="140">
        <v>200</v>
      </c>
      <c r="T11" s="140">
        <v>2</v>
      </c>
      <c r="U11" s="141">
        <v>400</v>
      </c>
      <c r="V11" s="71" t="s">
        <v>606</v>
      </c>
      <c r="W11" s="140">
        <v>70</v>
      </c>
      <c r="X11" s="140">
        <v>2</v>
      </c>
      <c r="Y11" s="141">
        <v>140</v>
      </c>
    </row>
    <row r="12" spans="1:25" s="10" customFormat="1" ht="32.1" customHeight="1" x14ac:dyDescent="0.25">
      <c r="B12" s="193" t="s">
        <v>122</v>
      </c>
      <c r="C12" s="134">
        <v>100</v>
      </c>
      <c r="D12" s="134">
        <v>2</v>
      </c>
      <c r="E12" s="135">
        <v>200</v>
      </c>
      <c r="F12" s="71" t="s">
        <v>131</v>
      </c>
      <c r="G12" s="140">
        <v>220</v>
      </c>
      <c r="H12" s="140">
        <v>2</v>
      </c>
      <c r="I12" s="141">
        <v>440</v>
      </c>
      <c r="J12" s="193" t="s">
        <v>123</v>
      </c>
      <c r="K12" s="134">
        <v>180</v>
      </c>
      <c r="L12" s="134">
        <v>2</v>
      </c>
      <c r="M12" s="135">
        <v>360</v>
      </c>
      <c r="N12" s="192" t="s">
        <v>142</v>
      </c>
      <c r="O12" s="140">
        <v>120</v>
      </c>
      <c r="P12" s="140">
        <v>1</v>
      </c>
      <c r="Q12" s="141">
        <v>120</v>
      </c>
      <c r="R12" s="71" t="s">
        <v>134</v>
      </c>
      <c r="S12" s="140">
        <v>220</v>
      </c>
      <c r="T12" s="140">
        <v>2</v>
      </c>
      <c r="U12" s="141">
        <v>440</v>
      </c>
      <c r="V12" s="71" t="s">
        <v>662</v>
      </c>
      <c r="W12" s="140">
        <v>110</v>
      </c>
      <c r="X12" s="140">
        <v>2</v>
      </c>
      <c r="Y12" s="141">
        <v>220</v>
      </c>
    </row>
    <row r="13" spans="1:25" s="10" customFormat="1" ht="32.1" customHeight="1" x14ac:dyDescent="0.25">
      <c r="B13" s="63" t="s">
        <v>127</v>
      </c>
      <c r="C13" s="138">
        <v>220</v>
      </c>
      <c r="D13" s="138">
        <v>2</v>
      </c>
      <c r="E13" s="139">
        <v>440</v>
      </c>
      <c r="F13" s="71" t="s">
        <v>136</v>
      </c>
      <c r="G13" s="140">
        <v>200</v>
      </c>
      <c r="H13" s="140">
        <v>2</v>
      </c>
      <c r="I13" s="141">
        <v>400</v>
      </c>
      <c r="J13" s="63" t="s">
        <v>129</v>
      </c>
      <c r="K13" s="138">
        <v>190</v>
      </c>
      <c r="L13" s="138">
        <v>2</v>
      </c>
      <c r="M13" s="139">
        <v>380</v>
      </c>
      <c r="N13" s="192" t="s">
        <v>146</v>
      </c>
      <c r="O13" s="140">
        <v>250</v>
      </c>
      <c r="P13" s="140">
        <v>2</v>
      </c>
      <c r="Q13" s="141">
        <v>500</v>
      </c>
      <c r="R13" s="112" t="s">
        <v>125</v>
      </c>
      <c r="S13" s="136">
        <v>450</v>
      </c>
      <c r="T13" s="136">
        <v>2</v>
      </c>
      <c r="U13" s="137">
        <v>900</v>
      </c>
      <c r="V13" s="71" t="s">
        <v>144</v>
      </c>
      <c r="W13" s="140">
        <v>230</v>
      </c>
      <c r="X13" s="140">
        <v>2</v>
      </c>
      <c r="Y13" s="141">
        <v>460</v>
      </c>
    </row>
    <row r="14" spans="1:25" s="10" customFormat="1" ht="32.1" customHeight="1" x14ac:dyDescent="0.25">
      <c r="B14" s="63" t="s">
        <v>133</v>
      </c>
      <c r="C14" s="138">
        <v>120</v>
      </c>
      <c r="D14" s="138">
        <v>1</v>
      </c>
      <c r="E14" s="139">
        <v>120</v>
      </c>
      <c r="F14" s="71" t="s">
        <v>606</v>
      </c>
      <c r="G14" s="140">
        <v>70</v>
      </c>
      <c r="H14" s="140">
        <v>2</v>
      </c>
      <c r="I14" s="141">
        <v>140</v>
      </c>
      <c r="J14" s="62" t="s">
        <v>619</v>
      </c>
      <c r="K14" s="140">
        <v>100</v>
      </c>
      <c r="L14" s="140">
        <v>1</v>
      </c>
      <c r="M14" s="141">
        <v>100</v>
      </c>
      <c r="N14" s="194" t="s">
        <v>150</v>
      </c>
      <c r="O14" s="144">
        <v>110</v>
      </c>
      <c r="P14" s="144">
        <v>1</v>
      </c>
      <c r="Q14" s="145">
        <v>110</v>
      </c>
      <c r="R14" s="112" t="s">
        <v>509</v>
      </c>
      <c r="S14" s="136">
        <v>100</v>
      </c>
      <c r="T14" s="136">
        <v>2</v>
      </c>
      <c r="U14" s="137">
        <v>200</v>
      </c>
      <c r="V14" s="71" t="s">
        <v>148</v>
      </c>
      <c r="W14" s="140">
        <v>170</v>
      </c>
      <c r="X14" s="140">
        <v>2</v>
      </c>
      <c r="Y14" s="141">
        <v>340</v>
      </c>
    </row>
    <row r="15" spans="1:25" s="10" customFormat="1" ht="32.1" customHeight="1" x14ac:dyDescent="0.25">
      <c r="B15" s="195" t="s">
        <v>137</v>
      </c>
      <c r="C15" s="142">
        <v>150</v>
      </c>
      <c r="D15" s="142">
        <v>2</v>
      </c>
      <c r="E15" s="143">
        <v>300</v>
      </c>
      <c r="F15" s="71" t="s">
        <v>662</v>
      </c>
      <c r="G15" s="140">
        <v>110</v>
      </c>
      <c r="H15" s="140">
        <v>2</v>
      </c>
      <c r="I15" s="141">
        <v>220</v>
      </c>
      <c r="J15" s="62" t="s">
        <v>138</v>
      </c>
      <c r="K15" s="140">
        <v>100</v>
      </c>
      <c r="L15" s="140">
        <v>1</v>
      </c>
      <c r="M15" s="141">
        <v>100</v>
      </c>
      <c r="N15" s="192" t="s">
        <v>154</v>
      </c>
      <c r="O15" s="140">
        <v>200</v>
      </c>
      <c r="P15" s="140">
        <v>2</v>
      </c>
      <c r="Q15" s="141">
        <v>400</v>
      </c>
      <c r="R15" s="113" t="s">
        <v>85</v>
      </c>
      <c r="S15" s="125" t="s">
        <v>85</v>
      </c>
      <c r="T15" s="125" t="s">
        <v>85</v>
      </c>
      <c r="U15" s="76" t="s">
        <v>85</v>
      </c>
      <c r="V15" s="112" t="s">
        <v>126</v>
      </c>
      <c r="W15" s="136">
        <v>900</v>
      </c>
      <c r="X15" s="136">
        <v>1</v>
      </c>
      <c r="Y15" s="137">
        <v>900</v>
      </c>
    </row>
    <row r="16" spans="1:25" s="10" customFormat="1" ht="32.1" customHeight="1" x14ac:dyDescent="0.25">
      <c r="B16" s="113" t="s">
        <v>140</v>
      </c>
      <c r="C16" s="144">
        <v>100</v>
      </c>
      <c r="D16" s="144">
        <v>2</v>
      </c>
      <c r="E16" s="145">
        <v>200</v>
      </c>
      <c r="F16" s="112" t="s">
        <v>663</v>
      </c>
      <c r="G16" s="136">
        <v>300</v>
      </c>
      <c r="H16" s="136">
        <v>1</v>
      </c>
      <c r="I16" s="137">
        <v>300</v>
      </c>
      <c r="J16" s="62" t="s">
        <v>141</v>
      </c>
      <c r="K16" s="140">
        <v>150</v>
      </c>
      <c r="L16" s="140">
        <v>2</v>
      </c>
      <c r="M16" s="141">
        <v>300</v>
      </c>
      <c r="N16" s="196" t="s">
        <v>157</v>
      </c>
      <c r="O16" s="138">
        <v>190</v>
      </c>
      <c r="P16" s="138">
        <v>2</v>
      </c>
      <c r="Q16" s="139">
        <v>380</v>
      </c>
      <c r="R16" s="113" t="s">
        <v>85</v>
      </c>
      <c r="S16" s="125" t="s">
        <v>85</v>
      </c>
      <c r="T16" s="125" t="s">
        <v>85</v>
      </c>
      <c r="U16" s="76" t="s">
        <v>85</v>
      </c>
      <c r="V16" s="62" t="s">
        <v>132</v>
      </c>
      <c r="W16" s="140">
        <v>300</v>
      </c>
      <c r="X16" s="7">
        <v>1</v>
      </c>
      <c r="Y16" s="141">
        <v>300</v>
      </c>
    </row>
    <row r="17" spans="2:25" s="10" customFormat="1" ht="32.1" customHeight="1" x14ac:dyDescent="0.25">
      <c r="B17" s="63" t="s">
        <v>145</v>
      </c>
      <c r="C17" s="138">
        <v>90</v>
      </c>
      <c r="D17" s="138">
        <v>1</v>
      </c>
      <c r="E17" s="139">
        <v>90</v>
      </c>
      <c r="F17" s="62" t="s">
        <v>128</v>
      </c>
      <c r="G17" s="140">
        <v>60</v>
      </c>
      <c r="H17" s="140">
        <v>1</v>
      </c>
      <c r="I17" s="141">
        <v>60</v>
      </c>
      <c r="J17" s="113" t="s">
        <v>85</v>
      </c>
      <c r="K17" s="125" t="s">
        <v>85</v>
      </c>
      <c r="L17" s="125" t="s">
        <v>85</v>
      </c>
      <c r="M17" s="76" t="s">
        <v>85</v>
      </c>
      <c r="N17" s="194" t="s">
        <v>160</v>
      </c>
      <c r="O17" s="144">
        <v>40</v>
      </c>
      <c r="P17" s="144">
        <v>2</v>
      </c>
      <c r="Q17" s="145">
        <v>80</v>
      </c>
      <c r="R17" s="113" t="s">
        <v>85</v>
      </c>
      <c r="S17" s="125" t="s">
        <v>85</v>
      </c>
      <c r="T17" s="125" t="s">
        <v>85</v>
      </c>
      <c r="U17" s="76" t="s">
        <v>85</v>
      </c>
      <c r="V17" s="113" t="s">
        <v>85</v>
      </c>
      <c r="W17" s="125" t="s">
        <v>85</v>
      </c>
      <c r="X17" s="125" t="s">
        <v>85</v>
      </c>
      <c r="Y17" s="76" t="s">
        <v>85</v>
      </c>
    </row>
    <row r="18" spans="2:25" s="10" customFormat="1" ht="32.1" customHeight="1" x14ac:dyDescent="0.25">
      <c r="B18" s="63" t="s">
        <v>149</v>
      </c>
      <c r="C18" s="138">
        <v>200</v>
      </c>
      <c r="D18" s="138">
        <v>1</v>
      </c>
      <c r="E18" s="139">
        <v>200</v>
      </c>
      <c r="F18" s="113" t="s">
        <v>85</v>
      </c>
      <c r="G18" s="125" t="s">
        <v>85</v>
      </c>
      <c r="H18" s="125" t="s">
        <v>85</v>
      </c>
      <c r="I18" s="76" t="s">
        <v>85</v>
      </c>
      <c r="J18" s="62" t="s">
        <v>85</v>
      </c>
      <c r="K18" s="7" t="s">
        <v>85</v>
      </c>
      <c r="L18" s="7" t="s">
        <v>85</v>
      </c>
      <c r="M18" s="73" t="s">
        <v>85</v>
      </c>
      <c r="N18" s="192" t="s">
        <v>162</v>
      </c>
      <c r="O18" s="140">
        <v>250</v>
      </c>
      <c r="P18" s="140">
        <v>2</v>
      </c>
      <c r="Q18" s="141">
        <v>500</v>
      </c>
      <c r="R18" s="113" t="s">
        <v>85</v>
      </c>
      <c r="S18" s="125" t="s">
        <v>85</v>
      </c>
      <c r="T18" s="125" t="s">
        <v>85</v>
      </c>
      <c r="U18" s="76" t="s">
        <v>85</v>
      </c>
      <c r="V18" s="113" t="s">
        <v>85</v>
      </c>
      <c r="W18" s="125" t="s">
        <v>85</v>
      </c>
      <c r="X18" s="125" t="s">
        <v>85</v>
      </c>
      <c r="Y18" s="76" t="s">
        <v>85</v>
      </c>
    </row>
    <row r="19" spans="2:25" s="10" customFormat="1" ht="32.1" customHeight="1" x14ac:dyDescent="0.25">
      <c r="B19" s="62" t="s">
        <v>153</v>
      </c>
      <c r="C19" s="140">
        <v>350</v>
      </c>
      <c r="D19" s="140">
        <v>2</v>
      </c>
      <c r="E19" s="141">
        <v>700</v>
      </c>
      <c r="F19" s="62" t="s">
        <v>85</v>
      </c>
      <c r="G19" s="7" t="s">
        <v>85</v>
      </c>
      <c r="H19" s="7" t="s">
        <v>85</v>
      </c>
      <c r="I19" s="76" t="s">
        <v>85</v>
      </c>
      <c r="J19" s="113" t="s">
        <v>85</v>
      </c>
      <c r="K19" s="125" t="s">
        <v>85</v>
      </c>
      <c r="L19" s="125" t="s">
        <v>85</v>
      </c>
      <c r="M19" s="76" t="s">
        <v>85</v>
      </c>
      <c r="N19" s="192" t="s">
        <v>164</v>
      </c>
      <c r="O19" s="140">
        <v>100</v>
      </c>
      <c r="P19" s="140">
        <v>1</v>
      </c>
      <c r="Q19" s="141">
        <v>100</v>
      </c>
      <c r="R19" s="113" t="s">
        <v>85</v>
      </c>
      <c r="S19" s="125" t="s">
        <v>85</v>
      </c>
      <c r="T19" s="125" t="s">
        <v>85</v>
      </c>
      <c r="U19" s="76" t="s">
        <v>85</v>
      </c>
      <c r="V19" s="62" t="s">
        <v>85</v>
      </c>
      <c r="W19" s="7" t="s">
        <v>85</v>
      </c>
      <c r="X19" s="7" t="s">
        <v>85</v>
      </c>
      <c r="Y19" s="73" t="s">
        <v>85</v>
      </c>
    </row>
    <row r="20" spans="2:25" s="10" customFormat="1" ht="32.1" customHeight="1" x14ac:dyDescent="0.25">
      <c r="B20" s="62" t="s">
        <v>156</v>
      </c>
      <c r="C20" s="140">
        <v>30</v>
      </c>
      <c r="D20" s="140">
        <v>1</v>
      </c>
      <c r="E20" s="141">
        <v>30</v>
      </c>
      <c r="F20" s="113" t="s">
        <v>85</v>
      </c>
      <c r="G20" s="125" t="s">
        <v>85</v>
      </c>
      <c r="H20" s="125" t="s">
        <v>85</v>
      </c>
      <c r="I20" s="73" t="s">
        <v>85</v>
      </c>
      <c r="J20" s="62" t="s">
        <v>85</v>
      </c>
      <c r="K20" s="7" t="s">
        <v>85</v>
      </c>
      <c r="L20" s="7" t="s">
        <v>85</v>
      </c>
      <c r="M20" s="76" t="s">
        <v>85</v>
      </c>
      <c r="N20" s="192" t="s">
        <v>620</v>
      </c>
      <c r="O20" s="140">
        <v>300</v>
      </c>
      <c r="P20" s="140">
        <v>2</v>
      </c>
      <c r="Q20" s="141">
        <v>600</v>
      </c>
      <c r="R20" s="113" t="s">
        <v>85</v>
      </c>
      <c r="S20" s="125" t="s">
        <v>85</v>
      </c>
      <c r="T20" s="125" t="s">
        <v>85</v>
      </c>
      <c r="U20" s="76" t="s">
        <v>85</v>
      </c>
      <c r="V20" s="113" t="s">
        <v>85</v>
      </c>
      <c r="W20" s="125" t="s">
        <v>85</v>
      </c>
      <c r="X20" s="125" t="s">
        <v>85</v>
      </c>
      <c r="Y20" s="76" t="s">
        <v>85</v>
      </c>
    </row>
    <row r="21" spans="2:25" s="10" customFormat="1" ht="32.1" customHeight="1" thickBot="1" x14ac:dyDescent="0.3">
      <c r="B21" s="62" t="s">
        <v>159</v>
      </c>
      <c r="C21" s="140">
        <v>10</v>
      </c>
      <c r="D21" s="140">
        <v>1</v>
      </c>
      <c r="E21" s="141">
        <v>10</v>
      </c>
      <c r="F21" s="75" t="s">
        <v>85</v>
      </c>
      <c r="G21" s="126" t="s">
        <v>85</v>
      </c>
      <c r="H21" s="126" t="s">
        <v>85</v>
      </c>
      <c r="I21" s="80" t="s">
        <v>85</v>
      </c>
      <c r="J21" s="75" t="s">
        <v>85</v>
      </c>
      <c r="K21" s="126" t="s">
        <v>85</v>
      </c>
      <c r="L21" s="126" t="s">
        <v>85</v>
      </c>
      <c r="M21" s="80" t="s">
        <v>85</v>
      </c>
      <c r="N21" s="197" t="s">
        <v>85</v>
      </c>
      <c r="O21" s="126" t="s">
        <v>85</v>
      </c>
      <c r="P21" s="126" t="s">
        <v>85</v>
      </c>
      <c r="Q21" s="80" t="s">
        <v>85</v>
      </c>
      <c r="R21" s="114" t="s">
        <v>85</v>
      </c>
      <c r="S21" s="115" t="s">
        <v>85</v>
      </c>
      <c r="T21" s="115" t="s">
        <v>85</v>
      </c>
      <c r="U21" s="116" t="s">
        <v>85</v>
      </c>
      <c r="V21" s="75" t="s">
        <v>85</v>
      </c>
      <c r="W21" s="126" t="s">
        <v>85</v>
      </c>
      <c r="X21" s="126" t="s">
        <v>85</v>
      </c>
      <c r="Y21" s="80" t="s">
        <v>85</v>
      </c>
    </row>
    <row r="22" spans="2:25" s="10" customFormat="1" ht="32.1" customHeight="1" thickBot="1" x14ac:dyDescent="0.3">
      <c r="B22" s="272" t="s">
        <v>6</v>
      </c>
      <c r="C22" s="273"/>
      <c r="D22" s="273"/>
      <c r="E22" s="77">
        <f>SUM(E5:E21)</f>
        <v>7700</v>
      </c>
      <c r="F22" s="272" t="s">
        <v>6</v>
      </c>
      <c r="G22" s="273"/>
      <c r="H22" s="273"/>
      <c r="I22" s="77">
        <f>SUM(I5:I21)</f>
        <v>6970</v>
      </c>
      <c r="J22" s="272" t="s">
        <v>6</v>
      </c>
      <c r="K22" s="273"/>
      <c r="L22" s="273"/>
      <c r="M22" s="77">
        <f>SUM(M5:M21)</f>
        <v>6820</v>
      </c>
      <c r="N22" s="274" t="s">
        <v>6</v>
      </c>
      <c r="O22" s="273"/>
      <c r="P22" s="273"/>
      <c r="Q22" s="77">
        <f>SUM(Q5:Q21)</f>
        <v>4920</v>
      </c>
      <c r="R22" s="272" t="s">
        <v>6</v>
      </c>
      <c r="S22" s="273"/>
      <c r="T22" s="273"/>
      <c r="U22" s="77">
        <f>SUM(U5:U21)</f>
        <v>7160</v>
      </c>
      <c r="V22" s="272" t="s">
        <v>6</v>
      </c>
      <c r="W22" s="273"/>
      <c r="X22" s="273"/>
      <c r="Y22" s="77">
        <f>SUM(Y5:Y21)</f>
        <v>7330</v>
      </c>
    </row>
    <row r="23" spans="2:25" s="10" customFormat="1" ht="32.1" customHeight="1" x14ac:dyDescent="0.25"/>
    <row r="24" spans="2:25" s="10" customFormat="1" ht="32.1" customHeight="1" x14ac:dyDescent="0.25"/>
    <row r="25" spans="2:25" s="10" customFormat="1" ht="32.1" customHeight="1" x14ac:dyDescent="0.25">
      <c r="B25" s="125" t="s">
        <v>110</v>
      </c>
      <c r="C25" s="10" t="s">
        <v>85</v>
      </c>
    </row>
    <row r="26" spans="2:25" s="10" customFormat="1" ht="32.1" customHeight="1" x14ac:dyDescent="0.25">
      <c r="B26" s="124" t="s">
        <v>85</v>
      </c>
      <c r="C26" s="125" t="s">
        <v>236</v>
      </c>
    </row>
    <row r="27" spans="2:25" s="10" customFormat="1" ht="32.1" customHeight="1" x14ac:dyDescent="0.25">
      <c r="B27" s="14" t="s">
        <v>85</v>
      </c>
      <c r="C27" s="125" t="s">
        <v>235</v>
      </c>
    </row>
    <row r="28" spans="2:25" s="10" customFormat="1" ht="32.1" customHeight="1" x14ac:dyDescent="0.25">
      <c r="B28" s="160" t="s">
        <v>85</v>
      </c>
      <c r="C28" s="125" t="s">
        <v>112</v>
      </c>
    </row>
    <row r="29" spans="2:25" s="10" customFormat="1" ht="32.1" customHeight="1" x14ac:dyDescent="0.25">
      <c r="B29" s="125" t="s">
        <v>85</v>
      </c>
      <c r="C29" s="125" t="s">
        <v>113</v>
      </c>
      <c r="N29" s="181"/>
      <c r="O29" s="181"/>
      <c r="P29" s="181"/>
    </row>
    <row r="30" spans="2:25" ht="32.1" customHeight="1" x14ac:dyDescent="0.25">
      <c r="N30" s="5"/>
      <c r="O30" s="5"/>
      <c r="P30" s="5"/>
      <c r="Q30" s="4"/>
    </row>
    <row r="31" spans="2:25" ht="32.1" customHeight="1" x14ac:dyDescent="0.25"/>
    <row r="32" spans="2:25" ht="32.1" customHeight="1" x14ac:dyDescent="0.25"/>
    <row r="51" spans="2:25" x14ac:dyDescent="0.25">
      <c r="B51" s="3" t="str">
        <f>UPPER(B24)</f>
        <v/>
      </c>
      <c r="C51" s="3" t="str">
        <f>UPPER(C24)</f>
        <v/>
      </c>
      <c r="D51" s="3" t="str">
        <f t="shared" ref="D51:Y51" si="0">UPPER(D24)</f>
        <v/>
      </c>
      <c r="E51" s="3" t="str">
        <f t="shared" si="0"/>
        <v/>
      </c>
      <c r="F51" s="3" t="str">
        <f t="shared" si="0"/>
        <v/>
      </c>
      <c r="G51" s="3" t="str">
        <f t="shared" si="0"/>
        <v/>
      </c>
      <c r="H51" s="3" t="str">
        <f t="shared" si="0"/>
        <v/>
      </c>
      <c r="I51" s="3" t="str">
        <f t="shared" si="0"/>
        <v/>
      </c>
      <c r="J51" s="3" t="str">
        <f t="shared" si="0"/>
        <v/>
      </c>
      <c r="K51" s="3" t="str">
        <f t="shared" si="0"/>
        <v/>
      </c>
      <c r="L51" s="3" t="str">
        <f t="shared" si="0"/>
        <v/>
      </c>
      <c r="M51" s="3" t="str">
        <f t="shared" si="0"/>
        <v/>
      </c>
      <c r="N51" s="3" t="str">
        <f t="shared" si="0"/>
        <v/>
      </c>
      <c r="O51" s="3" t="str">
        <f t="shared" si="0"/>
        <v/>
      </c>
      <c r="P51" s="3" t="str">
        <f t="shared" si="0"/>
        <v/>
      </c>
      <c r="Q51" s="3" t="str">
        <f t="shared" si="0"/>
        <v/>
      </c>
      <c r="R51" s="3" t="str">
        <f t="shared" si="0"/>
        <v/>
      </c>
      <c r="S51" s="3" t="str">
        <f t="shared" si="0"/>
        <v/>
      </c>
      <c r="T51" s="3" t="str">
        <f t="shared" si="0"/>
        <v/>
      </c>
      <c r="U51" s="3" t="str">
        <f t="shared" si="0"/>
        <v/>
      </c>
      <c r="V51" s="3" t="str">
        <f t="shared" si="0"/>
        <v/>
      </c>
      <c r="W51" s="3" t="str">
        <f t="shared" si="0"/>
        <v/>
      </c>
      <c r="X51" s="3" t="str">
        <f t="shared" si="0"/>
        <v/>
      </c>
      <c r="Y51" s="3" t="str">
        <f t="shared" si="0"/>
        <v/>
      </c>
    </row>
  </sheetData>
  <mergeCells count="13">
    <mergeCell ref="V22:X22"/>
    <mergeCell ref="A1:D1"/>
    <mergeCell ref="B22:D22"/>
    <mergeCell ref="F22:H22"/>
    <mergeCell ref="J22:L22"/>
    <mergeCell ref="N22:P22"/>
    <mergeCell ref="R22:T22"/>
    <mergeCell ref="V3:Y3"/>
    <mergeCell ref="B3:E3"/>
    <mergeCell ref="F3:I3"/>
    <mergeCell ref="J3:M3"/>
    <mergeCell ref="N3:Q3"/>
    <mergeCell ref="R3:U3"/>
  </mergeCells>
  <pageMargins left="0.74803149606299213" right="0.74803149606299213" top="0.98425196850393704" bottom="0.98425196850393704" header="0.51181102362204722" footer="0.51181102362204722"/>
  <pageSetup paperSize="9" scale="54" orientation="landscape" r:id="rId1"/>
  <headerFooter alignWithMargins="0">
    <oddHeader>&amp;CTURNO 1</oddHeader>
  </headerFooter>
  <ignoredErrors>
    <ignoredError sqref="J22:L22 N22:P22 R22:T22 V22:X2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7CCBC-7E52-40B8-B8C2-3B80564A5136}">
  <sheetPr>
    <tabColor rgb="FF00B0F0"/>
  </sheetPr>
  <dimension ref="A1:Y34"/>
  <sheetViews>
    <sheetView zoomScale="60" zoomScaleNormal="60" workbookViewId="0">
      <selection activeCell="C34" sqref="C34"/>
    </sheetView>
  </sheetViews>
  <sheetFormatPr defaultColWidth="8.85546875" defaultRowHeight="30" customHeight="1" x14ac:dyDescent="0.25"/>
  <cols>
    <col min="1" max="1" width="6.42578125" style="219" customWidth="1"/>
    <col min="2" max="2" width="40.7109375" style="219" customWidth="1"/>
    <col min="3" max="5" width="18.7109375" style="219" customWidth="1"/>
    <col min="6" max="6" width="40.7109375" style="219" customWidth="1"/>
    <col min="7" max="9" width="18.7109375" style="219" customWidth="1"/>
    <col min="10" max="10" width="40.7109375" style="219" customWidth="1"/>
    <col min="11" max="13" width="18.7109375" style="219" customWidth="1"/>
    <col min="14" max="14" width="40.7109375" style="219" customWidth="1"/>
    <col min="15" max="17" width="18.7109375" style="219" customWidth="1"/>
    <col min="18" max="18" width="40.7109375" style="219" customWidth="1"/>
    <col min="19" max="21" width="18.7109375" style="219" customWidth="1"/>
    <col min="22" max="22" width="40.7109375" style="219" customWidth="1"/>
    <col min="23" max="25" width="18.7109375" style="219" customWidth="1"/>
    <col min="26" max="26" width="6.42578125" style="219" customWidth="1"/>
    <col min="27" max="27" width="12.7109375" style="219" customWidth="1"/>
    <col min="28" max="28" width="6.42578125" style="219" customWidth="1"/>
    <col min="29" max="32" width="8.85546875" style="219"/>
    <col min="33" max="33" width="12.28515625" style="219" customWidth="1"/>
    <col min="34" max="38" width="8.85546875" style="219"/>
    <col min="39" max="39" width="13.42578125" style="219" customWidth="1"/>
    <col min="40" max="44" width="8.85546875" style="219"/>
    <col min="45" max="45" width="11.28515625" style="219" customWidth="1"/>
    <col min="46" max="48" width="8.85546875" style="219"/>
    <col min="49" max="49" width="2" style="219" customWidth="1"/>
    <col min="50" max="50" width="8.85546875" style="219"/>
    <col min="51" max="51" width="12.5703125" style="219" customWidth="1"/>
    <col min="52" max="54" width="8.85546875" style="219"/>
    <col min="55" max="55" width="3.28515625" style="219" customWidth="1"/>
    <col min="56" max="56" width="8.85546875" style="219"/>
    <col min="57" max="57" width="14" style="219" customWidth="1"/>
    <col min="58" max="60" width="8.85546875" style="219"/>
    <col min="61" max="61" width="1.7109375" style="219" customWidth="1"/>
    <col min="62" max="62" width="4.28515625" style="219" customWidth="1"/>
    <col min="63" max="63" width="15.7109375" style="219" customWidth="1"/>
    <col min="64" max="66" width="7.7109375" style="219" customWidth="1"/>
    <col min="67" max="67" width="1.7109375" style="219" customWidth="1"/>
    <col min="68" max="68" width="4.28515625" style="219" customWidth="1"/>
    <col min="69" max="69" width="15.7109375" style="219" customWidth="1"/>
    <col min="70" max="72" width="7.7109375" style="219" customWidth="1"/>
    <col min="73" max="73" width="1.7109375" style="219" customWidth="1"/>
    <col min="74" max="74" width="4.28515625" style="219" customWidth="1"/>
    <col min="75" max="75" width="15.7109375" style="219" customWidth="1"/>
    <col min="76" max="78" width="7.7109375" style="219" customWidth="1"/>
    <col min="79" max="79" width="1.7109375" style="219" customWidth="1"/>
    <col min="80" max="80" width="4.28515625" style="219" customWidth="1"/>
    <col min="81" max="81" width="15.7109375" style="219" customWidth="1"/>
    <col min="82" max="84" width="7.7109375" style="219" customWidth="1"/>
    <col min="85" max="85" width="1.7109375" style="219" customWidth="1"/>
    <col min="86" max="86" width="4.28515625" style="219" customWidth="1"/>
    <col min="87" max="87" width="15.7109375" style="219" customWidth="1"/>
    <col min="88" max="90" width="7.7109375" style="219" customWidth="1"/>
    <col min="91" max="91" width="1.7109375" style="219" customWidth="1"/>
    <col min="92" max="92" width="4.28515625" style="219" customWidth="1"/>
    <col min="93" max="93" width="15.7109375" style="219" customWidth="1"/>
    <col min="94" max="96" width="7.7109375" style="219" customWidth="1"/>
    <col min="97" max="97" width="1.7109375" style="219" customWidth="1"/>
    <col min="98" max="98" width="4.28515625" style="219" customWidth="1"/>
    <col min="99" max="99" width="15.7109375" style="219" customWidth="1"/>
    <col min="100" max="102" width="7.7109375" style="219" customWidth="1"/>
    <col min="103" max="103" width="1.7109375" style="219" customWidth="1"/>
    <col min="104" max="104" width="4.28515625" style="219" customWidth="1"/>
    <col min="105" max="105" width="15.7109375" style="219" customWidth="1"/>
    <col min="106" max="108" width="7.7109375" style="219" customWidth="1"/>
    <col min="109" max="109" width="1.7109375" style="219" customWidth="1"/>
    <col min="110" max="110" width="4.28515625" style="219" customWidth="1"/>
    <col min="111" max="111" width="15.7109375" style="219" customWidth="1"/>
    <col min="112" max="114" width="7.7109375" style="219" customWidth="1"/>
    <col min="115" max="115" width="1.7109375" style="219" customWidth="1"/>
    <col min="116" max="116" width="4.28515625" style="219" customWidth="1"/>
    <col min="117" max="117" width="15.7109375" style="219" customWidth="1"/>
    <col min="118" max="120" width="7.7109375" style="219" customWidth="1"/>
    <col min="121" max="121" width="1.7109375" style="219" customWidth="1"/>
    <col min="122" max="122" width="4.28515625" style="219" customWidth="1"/>
    <col min="123" max="123" width="15.7109375" style="219" customWidth="1"/>
    <col min="124" max="126" width="7.7109375" style="219" customWidth="1"/>
    <col min="127" max="127" width="1.7109375" style="219" customWidth="1"/>
    <col min="128" max="128" width="4.28515625" style="219" customWidth="1"/>
    <col min="129" max="129" width="15.7109375" style="219" customWidth="1"/>
    <col min="130" max="132" width="7.7109375" style="219" customWidth="1"/>
    <col min="133" max="16384" width="8.85546875" style="219"/>
  </cols>
  <sheetData>
    <row r="1" spans="1:25" s="218" customFormat="1" ht="30" customHeight="1" thickBot="1" x14ac:dyDescent="0.3">
      <c r="A1" s="257" t="s">
        <v>77</v>
      </c>
      <c r="B1" s="258"/>
      <c r="C1" s="258"/>
      <c r="D1" s="259"/>
    </row>
    <row r="2" spans="1:25" ht="30" customHeight="1" thickBot="1" x14ac:dyDescent="0.3"/>
    <row r="3" spans="1:25" ht="30" customHeight="1" x14ac:dyDescent="0.25">
      <c r="B3" s="278" t="s">
        <v>13</v>
      </c>
      <c r="C3" s="278"/>
      <c r="D3" s="278"/>
      <c r="E3" s="278"/>
      <c r="F3" s="278" t="s">
        <v>14</v>
      </c>
      <c r="G3" s="278"/>
      <c r="H3" s="278"/>
      <c r="I3" s="278"/>
      <c r="J3" s="278" t="s">
        <v>15</v>
      </c>
      <c r="K3" s="278"/>
      <c r="L3" s="278"/>
      <c r="M3" s="278"/>
      <c r="N3" s="278" t="s">
        <v>16</v>
      </c>
      <c r="O3" s="278"/>
      <c r="P3" s="278"/>
      <c r="Q3" s="278"/>
      <c r="R3" s="278" t="s">
        <v>17</v>
      </c>
      <c r="S3" s="278"/>
      <c r="T3" s="278"/>
      <c r="U3" s="278"/>
      <c r="V3" s="278" t="s">
        <v>18</v>
      </c>
      <c r="W3" s="278"/>
      <c r="X3" s="278"/>
      <c r="Y3" s="278"/>
    </row>
    <row r="4" spans="1:25" ht="30" customHeight="1" thickBot="1" x14ac:dyDescent="0.3">
      <c r="B4" s="227" t="s">
        <v>93</v>
      </c>
      <c r="C4" s="228" t="s">
        <v>94</v>
      </c>
      <c r="D4" s="228" t="s">
        <v>95</v>
      </c>
      <c r="E4" s="229" t="s">
        <v>96</v>
      </c>
      <c r="F4" s="227" t="s">
        <v>93</v>
      </c>
      <c r="G4" s="228" t="s">
        <v>94</v>
      </c>
      <c r="H4" s="228" t="s">
        <v>95</v>
      </c>
      <c r="I4" s="229" t="s">
        <v>96</v>
      </c>
      <c r="J4" s="227" t="s">
        <v>93</v>
      </c>
      <c r="K4" s="228" t="s">
        <v>94</v>
      </c>
      <c r="L4" s="228" t="s">
        <v>95</v>
      </c>
      <c r="M4" s="229" t="s">
        <v>96</v>
      </c>
      <c r="N4" s="227" t="s">
        <v>93</v>
      </c>
      <c r="O4" s="228" t="s">
        <v>94</v>
      </c>
      <c r="P4" s="228" t="s">
        <v>95</v>
      </c>
      <c r="Q4" s="229" t="s">
        <v>96</v>
      </c>
      <c r="R4" s="227" t="s">
        <v>93</v>
      </c>
      <c r="S4" s="228" t="s">
        <v>94</v>
      </c>
      <c r="T4" s="228" t="s">
        <v>95</v>
      </c>
      <c r="U4" s="229" t="s">
        <v>96</v>
      </c>
      <c r="V4" s="227" t="s">
        <v>93</v>
      </c>
      <c r="W4" s="228" t="s">
        <v>94</v>
      </c>
      <c r="X4" s="228" t="s">
        <v>95</v>
      </c>
      <c r="Y4" s="229" t="s">
        <v>96</v>
      </c>
    </row>
    <row r="5" spans="1:25" ht="30" customHeight="1" x14ac:dyDescent="0.25">
      <c r="B5" s="230" t="s">
        <v>697</v>
      </c>
      <c r="C5" s="231">
        <v>650</v>
      </c>
      <c r="D5" s="231">
        <v>4</v>
      </c>
      <c r="E5" s="232">
        <f t="shared" ref="E5:E17" si="0">D5*C5</f>
        <v>2600</v>
      </c>
      <c r="F5" s="233" t="s">
        <v>698</v>
      </c>
      <c r="G5" s="231">
        <v>1200</v>
      </c>
      <c r="H5" s="231">
        <v>2</v>
      </c>
      <c r="I5" s="232">
        <f t="shared" ref="I5:I25" si="1">H5*G5</f>
        <v>2400</v>
      </c>
      <c r="J5" s="230" t="s">
        <v>697</v>
      </c>
      <c r="K5" s="231">
        <v>650</v>
      </c>
      <c r="L5" s="231">
        <v>4</v>
      </c>
      <c r="M5" s="232">
        <f t="shared" ref="M5:M21" si="2">L5*K5</f>
        <v>2600</v>
      </c>
      <c r="N5" s="234" t="s">
        <v>167</v>
      </c>
      <c r="O5" s="235">
        <v>180</v>
      </c>
      <c r="P5" s="235">
        <v>2</v>
      </c>
      <c r="Q5" s="232">
        <f t="shared" ref="Q5:Q20" si="3">P5*O5</f>
        <v>360</v>
      </c>
      <c r="R5" s="230" t="s">
        <v>697</v>
      </c>
      <c r="S5" s="231">
        <v>650</v>
      </c>
      <c r="T5" s="231">
        <v>4</v>
      </c>
      <c r="U5" s="232">
        <f t="shared" ref="U5:U15" si="4">T5*S5</f>
        <v>2600</v>
      </c>
      <c r="V5" s="233" t="s">
        <v>698</v>
      </c>
      <c r="W5" s="231">
        <v>1200</v>
      </c>
      <c r="X5" s="231">
        <v>2</v>
      </c>
      <c r="Y5" s="232">
        <f t="shared" ref="Y5:Y18" si="5">X5*W5</f>
        <v>2400</v>
      </c>
    </row>
    <row r="6" spans="1:25" ht="30" customHeight="1" x14ac:dyDescent="0.25">
      <c r="B6" s="198" t="s">
        <v>216</v>
      </c>
      <c r="C6" s="231">
        <v>100</v>
      </c>
      <c r="D6" s="231">
        <v>2</v>
      </c>
      <c r="E6" s="232">
        <f t="shared" si="0"/>
        <v>200</v>
      </c>
      <c r="F6" s="236" t="s">
        <v>168</v>
      </c>
      <c r="G6" s="237">
        <v>180</v>
      </c>
      <c r="H6" s="237">
        <v>2</v>
      </c>
      <c r="I6" s="232">
        <f t="shared" si="1"/>
        <v>360</v>
      </c>
      <c r="J6" s="236" t="s">
        <v>218</v>
      </c>
      <c r="K6" s="237">
        <v>300</v>
      </c>
      <c r="L6" s="237">
        <v>2</v>
      </c>
      <c r="M6" s="232">
        <f t="shared" si="2"/>
        <v>600</v>
      </c>
      <c r="N6" s="238" t="s">
        <v>666</v>
      </c>
      <c r="O6" s="237">
        <v>100</v>
      </c>
      <c r="P6" s="237">
        <v>2</v>
      </c>
      <c r="Q6" s="232">
        <f t="shared" si="3"/>
        <v>200</v>
      </c>
      <c r="R6" s="233" t="s">
        <v>216</v>
      </c>
      <c r="S6" s="231">
        <v>100</v>
      </c>
      <c r="T6" s="231">
        <v>2</v>
      </c>
      <c r="U6" s="232">
        <f t="shared" si="4"/>
        <v>200</v>
      </c>
      <c r="V6" s="236" t="s">
        <v>168</v>
      </c>
      <c r="W6" s="237">
        <v>180</v>
      </c>
      <c r="X6" s="237">
        <v>2</v>
      </c>
      <c r="Y6" s="232">
        <f t="shared" si="5"/>
        <v>360</v>
      </c>
    </row>
    <row r="7" spans="1:25" ht="30" customHeight="1" x14ac:dyDescent="0.25">
      <c r="B7" s="236" t="s">
        <v>665</v>
      </c>
      <c r="C7" s="237">
        <v>100</v>
      </c>
      <c r="D7" s="237">
        <v>1</v>
      </c>
      <c r="E7" s="232">
        <f t="shared" si="0"/>
        <v>100</v>
      </c>
      <c r="F7" s="239" t="s">
        <v>166</v>
      </c>
      <c r="G7" s="237">
        <v>450</v>
      </c>
      <c r="H7" s="237">
        <v>2</v>
      </c>
      <c r="I7" s="232">
        <f t="shared" si="1"/>
        <v>900</v>
      </c>
      <c r="J7" s="236" t="s">
        <v>220</v>
      </c>
      <c r="K7" s="237">
        <v>230</v>
      </c>
      <c r="L7" s="237">
        <v>2</v>
      </c>
      <c r="M7" s="232">
        <f t="shared" si="2"/>
        <v>460</v>
      </c>
      <c r="N7" s="238" t="s">
        <v>177</v>
      </c>
      <c r="O7" s="237">
        <v>150</v>
      </c>
      <c r="P7" s="237">
        <v>1</v>
      </c>
      <c r="Q7" s="232">
        <f t="shared" si="3"/>
        <v>150</v>
      </c>
      <c r="R7" s="236" t="s">
        <v>665</v>
      </c>
      <c r="S7" s="237">
        <v>100</v>
      </c>
      <c r="T7" s="237">
        <v>1</v>
      </c>
      <c r="U7" s="232">
        <f t="shared" si="4"/>
        <v>100</v>
      </c>
      <c r="V7" s="236" t="s">
        <v>218</v>
      </c>
      <c r="W7" s="237">
        <v>300</v>
      </c>
      <c r="X7" s="237">
        <v>2</v>
      </c>
      <c r="Y7" s="232">
        <f t="shared" si="5"/>
        <v>600</v>
      </c>
    </row>
    <row r="8" spans="1:25" ht="30" customHeight="1" x14ac:dyDescent="0.25">
      <c r="B8" s="238" t="s">
        <v>165</v>
      </c>
      <c r="C8" s="237">
        <v>140</v>
      </c>
      <c r="D8" s="237">
        <v>1</v>
      </c>
      <c r="E8" s="232">
        <f t="shared" si="0"/>
        <v>140</v>
      </c>
      <c r="F8" s="239" t="s">
        <v>171</v>
      </c>
      <c r="G8" s="237">
        <v>300</v>
      </c>
      <c r="H8" s="237">
        <v>2</v>
      </c>
      <c r="I8" s="232">
        <f t="shared" si="1"/>
        <v>600</v>
      </c>
      <c r="J8" s="238" t="s">
        <v>652</v>
      </c>
      <c r="K8" s="237">
        <v>50</v>
      </c>
      <c r="L8" s="237">
        <v>1</v>
      </c>
      <c r="M8" s="232">
        <f t="shared" si="2"/>
        <v>50</v>
      </c>
      <c r="N8" s="238" t="s">
        <v>183</v>
      </c>
      <c r="O8" s="237">
        <v>140</v>
      </c>
      <c r="P8" s="237">
        <v>2</v>
      </c>
      <c r="Q8" s="232">
        <f t="shared" si="3"/>
        <v>280</v>
      </c>
      <c r="R8" s="238" t="s">
        <v>172</v>
      </c>
      <c r="S8" s="237">
        <v>600</v>
      </c>
      <c r="T8" s="237">
        <v>2</v>
      </c>
      <c r="U8" s="232">
        <f t="shared" si="4"/>
        <v>1200</v>
      </c>
      <c r="V8" s="236" t="s">
        <v>220</v>
      </c>
      <c r="W8" s="237">
        <v>230</v>
      </c>
      <c r="X8" s="237">
        <v>2</v>
      </c>
      <c r="Y8" s="232">
        <f t="shared" si="5"/>
        <v>460</v>
      </c>
    </row>
    <row r="9" spans="1:25" ht="30" customHeight="1" x14ac:dyDescent="0.25">
      <c r="B9" s="238" t="s">
        <v>170</v>
      </c>
      <c r="C9" s="237">
        <v>220</v>
      </c>
      <c r="D9" s="237">
        <v>2</v>
      </c>
      <c r="E9" s="232">
        <f t="shared" si="0"/>
        <v>440</v>
      </c>
      <c r="F9" s="238" t="s">
        <v>176</v>
      </c>
      <c r="G9" s="237">
        <v>95</v>
      </c>
      <c r="H9" s="237">
        <v>1</v>
      </c>
      <c r="I9" s="232">
        <f t="shared" si="1"/>
        <v>95</v>
      </c>
      <c r="J9" s="238" t="s">
        <v>224</v>
      </c>
      <c r="K9" s="237">
        <v>250</v>
      </c>
      <c r="L9" s="237">
        <v>2</v>
      </c>
      <c r="M9" s="232">
        <f t="shared" si="2"/>
        <v>500</v>
      </c>
      <c r="N9" s="238" t="s">
        <v>188</v>
      </c>
      <c r="O9" s="237">
        <v>120</v>
      </c>
      <c r="P9" s="237">
        <v>2</v>
      </c>
      <c r="Q9" s="232">
        <f t="shared" si="3"/>
        <v>240</v>
      </c>
      <c r="R9" s="238" t="s">
        <v>699</v>
      </c>
      <c r="S9" s="237">
        <v>600</v>
      </c>
      <c r="T9" s="237">
        <v>2</v>
      </c>
      <c r="U9" s="232">
        <f t="shared" si="4"/>
        <v>1200</v>
      </c>
      <c r="V9" s="238" t="s">
        <v>204</v>
      </c>
      <c r="W9" s="237">
        <v>300</v>
      </c>
      <c r="X9" s="237">
        <v>1</v>
      </c>
      <c r="Y9" s="232">
        <f t="shared" si="5"/>
        <v>300</v>
      </c>
    </row>
    <row r="10" spans="1:25" ht="30" customHeight="1" x14ac:dyDescent="0.25">
      <c r="B10" s="238" t="s">
        <v>175</v>
      </c>
      <c r="C10" s="237">
        <v>140</v>
      </c>
      <c r="D10" s="237">
        <v>1</v>
      </c>
      <c r="E10" s="232">
        <f t="shared" si="0"/>
        <v>140</v>
      </c>
      <c r="F10" s="238" t="s">
        <v>182</v>
      </c>
      <c r="G10" s="237">
        <v>250</v>
      </c>
      <c r="H10" s="237">
        <v>1</v>
      </c>
      <c r="I10" s="232">
        <f t="shared" si="1"/>
        <v>250</v>
      </c>
      <c r="J10" s="238" t="s">
        <v>214</v>
      </c>
      <c r="K10" s="237">
        <v>500</v>
      </c>
      <c r="L10" s="237">
        <v>2</v>
      </c>
      <c r="M10" s="232">
        <f t="shared" si="2"/>
        <v>1000</v>
      </c>
      <c r="N10" s="238" t="s">
        <v>194</v>
      </c>
      <c r="O10" s="237">
        <v>200</v>
      </c>
      <c r="P10" s="237">
        <v>2</v>
      </c>
      <c r="Q10" s="232">
        <f t="shared" si="3"/>
        <v>400</v>
      </c>
      <c r="R10" s="238" t="s">
        <v>227</v>
      </c>
      <c r="S10" s="237">
        <v>570</v>
      </c>
      <c r="T10" s="237">
        <v>2</v>
      </c>
      <c r="U10" s="232">
        <f t="shared" si="4"/>
        <v>1140</v>
      </c>
      <c r="V10" s="238" t="s">
        <v>210</v>
      </c>
      <c r="W10" s="237">
        <v>300</v>
      </c>
      <c r="X10" s="237">
        <v>1</v>
      </c>
      <c r="Y10" s="232">
        <f t="shared" si="5"/>
        <v>300</v>
      </c>
    </row>
    <row r="11" spans="1:25" ht="30" customHeight="1" x14ac:dyDescent="0.25">
      <c r="B11" s="238" t="s">
        <v>181</v>
      </c>
      <c r="C11" s="237">
        <v>150</v>
      </c>
      <c r="D11" s="237">
        <v>1</v>
      </c>
      <c r="E11" s="232">
        <f t="shared" si="0"/>
        <v>150</v>
      </c>
      <c r="F11" s="238" t="s">
        <v>187</v>
      </c>
      <c r="G11" s="237">
        <v>55</v>
      </c>
      <c r="H11" s="237">
        <v>1</v>
      </c>
      <c r="I11" s="232">
        <f t="shared" si="1"/>
        <v>55</v>
      </c>
      <c r="J11" s="238" t="s">
        <v>217</v>
      </c>
      <c r="K11" s="237">
        <v>280</v>
      </c>
      <c r="L11" s="237">
        <v>1</v>
      </c>
      <c r="M11" s="232">
        <f t="shared" si="2"/>
        <v>280</v>
      </c>
      <c r="N11" s="238" t="s">
        <v>199</v>
      </c>
      <c r="O11" s="237">
        <v>300</v>
      </c>
      <c r="P11" s="237">
        <v>2</v>
      </c>
      <c r="Q11" s="232">
        <f t="shared" si="3"/>
        <v>600</v>
      </c>
      <c r="R11" s="238" t="s">
        <v>221</v>
      </c>
      <c r="S11" s="237">
        <v>45</v>
      </c>
      <c r="T11" s="237">
        <v>2</v>
      </c>
      <c r="U11" s="232">
        <f t="shared" si="4"/>
        <v>90</v>
      </c>
      <c r="V11" s="238" t="s">
        <v>212</v>
      </c>
      <c r="W11" s="237">
        <v>100</v>
      </c>
      <c r="X11" s="237">
        <v>1</v>
      </c>
      <c r="Y11" s="232">
        <f t="shared" si="5"/>
        <v>100</v>
      </c>
    </row>
    <row r="12" spans="1:25" ht="30" customHeight="1" x14ac:dyDescent="0.25">
      <c r="B12" s="238" t="s">
        <v>186</v>
      </c>
      <c r="C12" s="237">
        <v>500</v>
      </c>
      <c r="D12" s="237">
        <v>2</v>
      </c>
      <c r="E12" s="232">
        <f t="shared" si="0"/>
        <v>1000</v>
      </c>
      <c r="F12" s="238" t="s">
        <v>193</v>
      </c>
      <c r="G12" s="237">
        <v>170</v>
      </c>
      <c r="H12" s="237">
        <v>1</v>
      </c>
      <c r="I12" s="232">
        <f t="shared" si="1"/>
        <v>170</v>
      </c>
      <c r="J12" s="238" t="s">
        <v>219</v>
      </c>
      <c r="K12" s="237">
        <v>300</v>
      </c>
      <c r="L12" s="237">
        <v>1</v>
      </c>
      <c r="M12" s="232">
        <f t="shared" si="2"/>
        <v>300</v>
      </c>
      <c r="N12" s="238" t="s">
        <v>226</v>
      </c>
      <c r="O12" s="237">
        <v>100</v>
      </c>
      <c r="P12" s="237">
        <v>1</v>
      </c>
      <c r="Q12" s="232">
        <f t="shared" si="3"/>
        <v>100</v>
      </c>
      <c r="R12" s="238" t="s">
        <v>651</v>
      </c>
      <c r="S12" s="237">
        <v>160</v>
      </c>
      <c r="T12" s="237">
        <v>2</v>
      </c>
      <c r="U12" s="232">
        <f t="shared" si="4"/>
        <v>320</v>
      </c>
      <c r="V12" s="238" t="s">
        <v>215</v>
      </c>
      <c r="W12" s="237">
        <v>270</v>
      </c>
      <c r="X12" s="237">
        <v>2</v>
      </c>
      <c r="Y12" s="232">
        <f t="shared" si="5"/>
        <v>540</v>
      </c>
    </row>
    <row r="13" spans="1:25" ht="30" customHeight="1" x14ac:dyDescent="0.25">
      <c r="B13" s="238" t="s">
        <v>192</v>
      </c>
      <c r="C13" s="237">
        <v>130</v>
      </c>
      <c r="D13" s="237">
        <v>2</v>
      </c>
      <c r="E13" s="232">
        <f t="shared" si="0"/>
        <v>260</v>
      </c>
      <c r="F13" s="238" t="s">
        <v>198</v>
      </c>
      <c r="G13" s="237">
        <v>150</v>
      </c>
      <c r="H13" s="237">
        <v>1</v>
      </c>
      <c r="I13" s="232">
        <f t="shared" si="1"/>
        <v>150</v>
      </c>
      <c r="J13" s="238" t="s">
        <v>222</v>
      </c>
      <c r="K13" s="237">
        <v>85</v>
      </c>
      <c r="L13" s="237">
        <v>1</v>
      </c>
      <c r="M13" s="232">
        <f t="shared" si="2"/>
        <v>85</v>
      </c>
      <c r="N13" s="238" t="s">
        <v>229</v>
      </c>
      <c r="O13" s="237">
        <v>150</v>
      </c>
      <c r="P13" s="237">
        <v>1</v>
      </c>
      <c r="Q13" s="232">
        <f t="shared" si="3"/>
        <v>150</v>
      </c>
      <c r="R13" s="238" t="s">
        <v>664</v>
      </c>
      <c r="S13" s="237">
        <v>50</v>
      </c>
      <c r="T13" s="237">
        <v>2</v>
      </c>
      <c r="U13" s="232">
        <f t="shared" si="4"/>
        <v>100</v>
      </c>
      <c r="V13" s="238" t="s">
        <v>179</v>
      </c>
      <c r="W13" s="237">
        <v>500</v>
      </c>
      <c r="X13" s="237">
        <v>2</v>
      </c>
      <c r="Y13" s="232">
        <f t="shared" si="5"/>
        <v>1000</v>
      </c>
    </row>
    <row r="14" spans="1:25" ht="30" customHeight="1" x14ac:dyDescent="0.25">
      <c r="B14" s="238" t="s">
        <v>197</v>
      </c>
      <c r="C14" s="237">
        <v>230</v>
      </c>
      <c r="D14" s="237">
        <v>2</v>
      </c>
      <c r="E14" s="232">
        <f t="shared" si="0"/>
        <v>460</v>
      </c>
      <c r="F14" s="238" t="s">
        <v>203</v>
      </c>
      <c r="G14" s="237">
        <v>85</v>
      </c>
      <c r="H14" s="237">
        <v>1</v>
      </c>
      <c r="I14" s="232">
        <f t="shared" si="1"/>
        <v>85</v>
      </c>
      <c r="J14" s="238" t="s">
        <v>223</v>
      </c>
      <c r="K14" s="237">
        <v>170</v>
      </c>
      <c r="L14" s="237">
        <v>1</v>
      </c>
      <c r="M14" s="232">
        <f t="shared" si="2"/>
        <v>170</v>
      </c>
      <c r="N14" s="238" t="s">
        <v>231</v>
      </c>
      <c r="O14" s="237">
        <v>600</v>
      </c>
      <c r="P14" s="237">
        <v>2</v>
      </c>
      <c r="Q14" s="232">
        <f t="shared" si="3"/>
        <v>1200</v>
      </c>
      <c r="R14" s="238" t="s">
        <v>230</v>
      </c>
      <c r="S14" s="237">
        <v>140</v>
      </c>
      <c r="T14" s="237">
        <v>1</v>
      </c>
      <c r="U14" s="232">
        <f t="shared" si="4"/>
        <v>140</v>
      </c>
      <c r="V14" s="238" t="s">
        <v>184</v>
      </c>
      <c r="W14" s="237">
        <v>350</v>
      </c>
      <c r="X14" s="237">
        <v>1</v>
      </c>
      <c r="Y14" s="232">
        <f t="shared" si="5"/>
        <v>350</v>
      </c>
    </row>
    <row r="15" spans="1:25" ht="30" customHeight="1" x14ac:dyDescent="0.25">
      <c r="B15" s="238" t="s">
        <v>202</v>
      </c>
      <c r="C15" s="237">
        <v>350</v>
      </c>
      <c r="D15" s="237">
        <v>2</v>
      </c>
      <c r="E15" s="232">
        <f t="shared" si="0"/>
        <v>700</v>
      </c>
      <c r="F15" s="238" t="s">
        <v>209</v>
      </c>
      <c r="G15" s="237">
        <v>160</v>
      </c>
      <c r="H15" s="237">
        <v>1</v>
      </c>
      <c r="I15" s="232">
        <f t="shared" si="1"/>
        <v>160</v>
      </c>
      <c r="J15" s="238" t="s">
        <v>225</v>
      </c>
      <c r="K15" s="237">
        <v>150</v>
      </c>
      <c r="L15" s="237">
        <v>1</v>
      </c>
      <c r="M15" s="232">
        <f t="shared" si="2"/>
        <v>150</v>
      </c>
      <c r="N15" s="238" t="s">
        <v>233</v>
      </c>
      <c r="O15" s="237">
        <v>400</v>
      </c>
      <c r="P15" s="237">
        <v>1</v>
      </c>
      <c r="Q15" s="232">
        <f t="shared" si="3"/>
        <v>400</v>
      </c>
      <c r="R15" s="238" t="s">
        <v>232</v>
      </c>
      <c r="S15" s="237">
        <v>300</v>
      </c>
      <c r="T15" s="237">
        <v>2</v>
      </c>
      <c r="U15" s="232">
        <f t="shared" si="4"/>
        <v>600</v>
      </c>
      <c r="V15" s="238" t="s">
        <v>169</v>
      </c>
      <c r="W15" s="237">
        <v>350</v>
      </c>
      <c r="X15" s="237">
        <v>2</v>
      </c>
      <c r="Y15" s="232">
        <f t="shared" si="5"/>
        <v>700</v>
      </c>
    </row>
    <row r="16" spans="1:25" ht="30" customHeight="1" x14ac:dyDescent="0.25">
      <c r="B16" s="238" t="s">
        <v>208</v>
      </c>
      <c r="C16" s="237">
        <v>300</v>
      </c>
      <c r="D16" s="237">
        <v>2</v>
      </c>
      <c r="E16" s="232">
        <f t="shared" si="0"/>
        <v>600</v>
      </c>
      <c r="F16" s="238" t="s">
        <v>211</v>
      </c>
      <c r="G16" s="237">
        <v>180</v>
      </c>
      <c r="H16" s="237">
        <v>2</v>
      </c>
      <c r="I16" s="232">
        <f t="shared" si="1"/>
        <v>360</v>
      </c>
      <c r="J16" s="238" t="s">
        <v>228</v>
      </c>
      <c r="K16" s="237">
        <v>160</v>
      </c>
      <c r="L16" s="237">
        <v>1</v>
      </c>
      <c r="M16" s="232">
        <f t="shared" si="2"/>
        <v>160</v>
      </c>
      <c r="N16" s="240" t="s">
        <v>667</v>
      </c>
      <c r="O16" s="241">
        <v>50</v>
      </c>
      <c r="P16" s="241">
        <v>1</v>
      </c>
      <c r="Q16" s="232">
        <f t="shared" si="3"/>
        <v>50</v>
      </c>
      <c r="R16" s="238"/>
      <c r="S16" s="237"/>
      <c r="T16" s="237"/>
      <c r="U16" s="232"/>
      <c r="V16" s="238" t="s">
        <v>173</v>
      </c>
      <c r="W16" s="237">
        <v>180</v>
      </c>
      <c r="X16" s="237">
        <v>2</v>
      </c>
      <c r="Y16" s="232">
        <f t="shared" si="5"/>
        <v>360</v>
      </c>
    </row>
    <row r="17" spans="2:25" ht="30" customHeight="1" x14ac:dyDescent="0.25">
      <c r="B17" s="238" t="s">
        <v>700</v>
      </c>
      <c r="C17" s="237">
        <v>400</v>
      </c>
      <c r="D17" s="237">
        <v>2</v>
      </c>
      <c r="E17" s="232">
        <f t="shared" si="0"/>
        <v>800</v>
      </c>
      <c r="F17" s="240" t="s">
        <v>174</v>
      </c>
      <c r="G17" s="241">
        <v>280</v>
      </c>
      <c r="H17" s="241">
        <v>2</v>
      </c>
      <c r="I17" s="232">
        <f t="shared" si="1"/>
        <v>560</v>
      </c>
      <c r="J17" s="240" t="s">
        <v>180</v>
      </c>
      <c r="K17" s="241">
        <v>140</v>
      </c>
      <c r="L17" s="241">
        <v>2</v>
      </c>
      <c r="M17" s="232">
        <f t="shared" si="2"/>
        <v>280</v>
      </c>
      <c r="N17" s="240" t="s">
        <v>234</v>
      </c>
      <c r="O17" s="241">
        <v>125</v>
      </c>
      <c r="P17" s="241">
        <v>2</v>
      </c>
      <c r="Q17" s="232">
        <f t="shared" si="3"/>
        <v>250</v>
      </c>
      <c r="R17" s="238"/>
      <c r="S17" s="237"/>
      <c r="T17" s="237"/>
      <c r="U17" s="232"/>
      <c r="V17" s="238" t="s">
        <v>190</v>
      </c>
      <c r="W17" s="237">
        <v>1000</v>
      </c>
      <c r="X17" s="237">
        <v>2</v>
      </c>
      <c r="Y17" s="232">
        <f t="shared" si="5"/>
        <v>2000</v>
      </c>
    </row>
    <row r="18" spans="2:25" ht="30" customHeight="1" x14ac:dyDescent="0.25">
      <c r="B18" s="238"/>
      <c r="C18" s="237"/>
      <c r="D18" s="237"/>
      <c r="E18" s="232"/>
      <c r="F18" s="240" t="s">
        <v>185</v>
      </c>
      <c r="G18" s="241">
        <v>180</v>
      </c>
      <c r="H18" s="241">
        <v>2</v>
      </c>
      <c r="I18" s="232">
        <f t="shared" si="1"/>
        <v>360</v>
      </c>
      <c r="J18" s="238" t="s">
        <v>189</v>
      </c>
      <c r="K18" s="237">
        <v>350</v>
      </c>
      <c r="L18" s="237">
        <v>2</v>
      </c>
      <c r="M18" s="232">
        <f t="shared" si="2"/>
        <v>700</v>
      </c>
      <c r="N18" s="240" t="s">
        <v>703</v>
      </c>
      <c r="O18" s="241">
        <v>1000</v>
      </c>
      <c r="P18" s="241">
        <v>2</v>
      </c>
      <c r="Q18" s="232">
        <f t="shared" si="3"/>
        <v>2000</v>
      </c>
      <c r="R18" s="238"/>
      <c r="S18" s="237"/>
      <c r="T18" s="237"/>
      <c r="U18" s="232"/>
      <c r="V18" s="238" t="s">
        <v>653</v>
      </c>
      <c r="W18" s="237">
        <v>77</v>
      </c>
      <c r="X18" s="237">
        <v>2</v>
      </c>
      <c r="Y18" s="232">
        <f t="shared" si="5"/>
        <v>154</v>
      </c>
    </row>
    <row r="19" spans="2:25" ht="30" customHeight="1" x14ac:dyDescent="0.25">
      <c r="B19" s="240"/>
      <c r="C19" s="241"/>
      <c r="D19" s="241"/>
      <c r="E19" s="232"/>
      <c r="F19" s="240" t="s">
        <v>191</v>
      </c>
      <c r="G19" s="241">
        <v>300</v>
      </c>
      <c r="H19" s="241">
        <v>2</v>
      </c>
      <c r="I19" s="232">
        <f t="shared" si="1"/>
        <v>600</v>
      </c>
      <c r="J19" s="238" t="s">
        <v>195</v>
      </c>
      <c r="K19" s="237">
        <v>120</v>
      </c>
      <c r="L19" s="237">
        <v>1</v>
      </c>
      <c r="M19" s="232">
        <f t="shared" si="2"/>
        <v>120</v>
      </c>
      <c r="N19" s="238" t="s">
        <v>178</v>
      </c>
      <c r="O19" s="237">
        <v>800</v>
      </c>
      <c r="P19" s="237">
        <v>2</v>
      </c>
      <c r="Q19" s="232">
        <f t="shared" si="3"/>
        <v>1600</v>
      </c>
      <c r="R19" s="238"/>
      <c r="S19" s="237"/>
      <c r="T19" s="237"/>
      <c r="U19" s="232"/>
      <c r="V19" s="238"/>
      <c r="W19" s="237"/>
      <c r="X19" s="237"/>
      <c r="Y19" s="232"/>
    </row>
    <row r="20" spans="2:25" ht="30" customHeight="1" x14ac:dyDescent="0.25">
      <c r="B20" s="238"/>
      <c r="C20" s="237"/>
      <c r="D20" s="237"/>
      <c r="E20" s="232"/>
      <c r="F20" s="240" t="s">
        <v>196</v>
      </c>
      <c r="G20" s="241">
        <v>170</v>
      </c>
      <c r="H20" s="241">
        <v>2</v>
      </c>
      <c r="I20" s="232">
        <f t="shared" si="1"/>
        <v>340</v>
      </c>
      <c r="J20" s="238" t="s">
        <v>200</v>
      </c>
      <c r="K20" s="237">
        <v>350</v>
      </c>
      <c r="L20" s="237">
        <v>1</v>
      </c>
      <c r="M20" s="232">
        <f t="shared" si="2"/>
        <v>350</v>
      </c>
      <c r="N20" s="238" t="s">
        <v>655</v>
      </c>
      <c r="O20" s="237">
        <v>400</v>
      </c>
      <c r="P20" s="237">
        <v>1</v>
      </c>
      <c r="Q20" s="232">
        <f t="shared" si="3"/>
        <v>400</v>
      </c>
      <c r="R20" s="238"/>
      <c r="S20" s="237"/>
      <c r="T20" s="237"/>
      <c r="U20" s="232"/>
      <c r="V20" s="238"/>
      <c r="W20" s="237"/>
      <c r="X20" s="237"/>
      <c r="Y20" s="232"/>
    </row>
    <row r="21" spans="2:25" ht="30" customHeight="1" x14ac:dyDescent="0.25">
      <c r="B21" s="238"/>
      <c r="C21" s="237"/>
      <c r="D21" s="237"/>
      <c r="E21" s="232"/>
      <c r="F21" s="240" t="s">
        <v>201</v>
      </c>
      <c r="G21" s="241">
        <v>190</v>
      </c>
      <c r="H21" s="241">
        <v>2</v>
      </c>
      <c r="I21" s="232">
        <f t="shared" si="1"/>
        <v>380</v>
      </c>
      <c r="J21" s="238" t="s">
        <v>205</v>
      </c>
      <c r="K21" s="237">
        <v>60</v>
      </c>
      <c r="L21" s="237">
        <v>1</v>
      </c>
      <c r="M21" s="232">
        <f t="shared" si="2"/>
        <v>60</v>
      </c>
      <c r="N21" s="240"/>
      <c r="O21" s="241"/>
      <c r="P21" s="241"/>
      <c r="Q21" s="232"/>
      <c r="R21" s="238"/>
      <c r="S21" s="237"/>
      <c r="T21" s="237"/>
      <c r="U21" s="232"/>
      <c r="V21" s="238"/>
      <c r="W21" s="237"/>
      <c r="X21" s="237"/>
      <c r="Y21" s="232"/>
    </row>
    <row r="22" spans="2:25" ht="30" customHeight="1" x14ac:dyDescent="0.25">
      <c r="B22" s="238"/>
      <c r="C22" s="237"/>
      <c r="D22" s="237"/>
      <c r="E22" s="232"/>
      <c r="F22" s="240" t="s">
        <v>207</v>
      </c>
      <c r="G22" s="241">
        <v>210</v>
      </c>
      <c r="H22" s="241">
        <v>2</v>
      </c>
      <c r="I22" s="232">
        <f t="shared" si="1"/>
        <v>420</v>
      </c>
      <c r="J22" s="238"/>
      <c r="K22" s="237"/>
      <c r="L22" s="237"/>
      <c r="M22" s="232"/>
      <c r="N22" s="240"/>
      <c r="O22" s="241"/>
      <c r="P22" s="241"/>
      <c r="Q22" s="232"/>
      <c r="R22" s="238"/>
      <c r="S22" s="237"/>
      <c r="T22" s="237"/>
      <c r="U22" s="232"/>
      <c r="V22" s="238"/>
      <c r="W22" s="237"/>
      <c r="X22" s="237"/>
      <c r="Y22" s="232"/>
    </row>
    <row r="23" spans="2:25" ht="30" customHeight="1" x14ac:dyDescent="0.25">
      <c r="B23" s="238"/>
      <c r="C23" s="237"/>
      <c r="D23" s="237"/>
      <c r="E23" s="232"/>
      <c r="F23" s="240" t="s">
        <v>654</v>
      </c>
      <c r="G23" s="241">
        <v>160</v>
      </c>
      <c r="H23" s="241">
        <v>1</v>
      </c>
      <c r="I23" s="232">
        <f t="shared" si="1"/>
        <v>160</v>
      </c>
      <c r="J23" s="240"/>
      <c r="K23" s="241"/>
      <c r="L23" s="241"/>
      <c r="M23" s="232"/>
      <c r="N23" s="238"/>
      <c r="O23" s="237"/>
      <c r="P23" s="237"/>
      <c r="Q23" s="232"/>
      <c r="R23" s="238"/>
      <c r="S23" s="237"/>
      <c r="T23" s="237"/>
      <c r="U23" s="232"/>
      <c r="V23" s="238"/>
      <c r="W23" s="237"/>
      <c r="X23" s="237"/>
      <c r="Y23" s="232"/>
    </row>
    <row r="24" spans="2:25" ht="30" customHeight="1" x14ac:dyDescent="0.25">
      <c r="B24" s="238"/>
      <c r="C24" s="237"/>
      <c r="D24" s="237"/>
      <c r="E24" s="232"/>
      <c r="F24" s="238" t="s">
        <v>213</v>
      </c>
      <c r="G24" s="237">
        <v>68</v>
      </c>
      <c r="H24" s="237">
        <v>2</v>
      </c>
      <c r="I24" s="232">
        <f t="shared" si="1"/>
        <v>136</v>
      </c>
      <c r="J24" s="238"/>
      <c r="K24" s="237"/>
      <c r="L24" s="237"/>
      <c r="M24" s="232"/>
      <c r="N24" s="238"/>
      <c r="O24" s="237"/>
      <c r="P24" s="237"/>
      <c r="Q24" s="232"/>
      <c r="R24" s="238"/>
      <c r="S24" s="237"/>
      <c r="T24" s="237"/>
      <c r="U24" s="232"/>
      <c r="V24" s="238"/>
      <c r="W24" s="237"/>
      <c r="X24" s="237"/>
      <c r="Y24" s="232"/>
    </row>
    <row r="25" spans="2:25" ht="30" customHeight="1" x14ac:dyDescent="0.25">
      <c r="B25" s="238"/>
      <c r="C25" s="237"/>
      <c r="D25" s="237"/>
      <c r="E25" s="232"/>
      <c r="F25" s="238" t="s">
        <v>660</v>
      </c>
      <c r="G25" s="237">
        <v>300</v>
      </c>
      <c r="H25" s="237">
        <v>1</v>
      </c>
      <c r="I25" s="232">
        <f t="shared" si="1"/>
        <v>300</v>
      </c>
      <c r="J25" s="238"/>
      <c r="K25" s="237"/>
      <c r="L25" s="237"/>
      <c r="M25" s="232"/>
      <c r="N25" s="238"/>
      <c r="O25" s="237"/>
      <c r="P25" s="237"/>
      <c r="Q25" s="232"/>
      <c r="R25" s="238"/>
      <c r="S25" s="237"/>
      <c r="T25" s="237"/>
      <c r="U25" s="232"/>
      <c r="V25" s="238"/>
      <c r="W25" s="237"/>
      <c r="X25" s="237"/>
      <c r="Y25" s="232"/>
    </row>
    <row r="26" spans="2:25" ht="30" customHeight="1" x14ac:dyDescent="0.25">
      <c r="B26" s="238"/>
      <c r="C26" s="237"/>
      <c r="D26" s="237"/>
      <c r="E26" s="232"/>
      <c r="F26" s="238"/>
      <c r="G26" s="237"/>
      <c r="H26" s="237"/>
      <c r="I26" s="232"/>
      <c r="J26" s="238"/>
      <c r="K26" s="237"/>
      <c r="L26" s="237"/>
      <c r="M26" s="232"/>
      <c r="N26" s="238"/>
      <c r="O26" s="237"/>
      <c r="P26" s="237"/>
      <c r="Q26" s="232"/>
      <c r="R26" s="238"/>
      <c r="S26" s="237"/>
      <c r="T26" s="237"/>
      <c r="U26" s="232"/>
      <c r="V26" s="238"/>
      <c r="W26" s="237"/>
      <c r="X26" s="237"/>
      <c r="Y26" s="232"/>
    </row>
    <row r="27" spans="2:25" ht="30" customHeight="1" x14ac:dyDescent="0.25">
      <c r="B27" s="238"/>
      <c r="C27" s="237"/>
      <c r="D27" s="237"/>
      <c r="E27" s="232"/>
      <c r="F27" s="238"/>
      <c r="G27" s="237"/>
      <c r="H27" s="237"/>
      <c r="I27" s="232"/>
      <c r="J27" s="240"/>
      <c r="K27" s="241"/>
      <c r="L27" s="241"/>
      <c r="M27" s="232"/>
      <c r="N27" s="238"/>
      <c r="O27" s="237"/>
      <c r="P27" s="237"/>
      <c r="Q27" s="232"/>
      <c r="R27" s="238"/>
      <c r="S27" s="237"/>
      <c r="T27" s="237"/>
      <c r="U27" s="232"/>
      <c r="V27" s="238"/>
      <c r="W27" s="237"/>
      <c r="X27" s="237"/>
      <c r="Y27" s="232"/>
    </row>
    <row r="28" spans="2:25" ht="30" customHeight="1" thickBot="1" x14ac:dyDescent="0.3">
      <c r="B28" s="238"/>
      <c r="C28" s="237"/>
      <c r="D28" s="237"/>
      <c r="E28" s="232"/>
      <c r="F28" s="238"/>
      <c r="G28" s="237"/>
      <c r="H28" s="237"/>
      <c r="I28" s="232"/>
      <c r="J28" s="240"/>
      <c r="K28" s="241"/>
      <c r="L28" s="241"/>
      <c r="M28" s="232"/>
      <c r="N28" s="238"/>
      <c r="O28" s="237"/>
      <c r="P28" s="237"/>
      <c r="Q28" s="232"/>
      <c r="R28" s="238"/>
      <c r="S28" s="237"/>
      <c r="T28" s="237"/>
      <c r="U28" s="232"/>
      <c r="V28" s="242"/>
      <c r="W28" s="243"/>
      <c r="X28" s="243"/>
      <c r="Y28" s="232"/>
    </row>
    <row r="29" spans="2:25" ht="30" customHeight="1" thickBot="1" x14ac:dyDescent="0.3">
      <c r="B29" s="279" t="s">
        <v>6</v>
      </c>
      <c r="C29" s="279"/>
      <c r="D29" s="279"/>
      <c r="E29" s="244">
        <f>SUM(E5:E28)</f>
        <v>7590</v>
      </c>
      <c r="F29" s="279" t="s">
        <v>6</v>
      </c>
      <c r="G29" s="279"/>
      <c r="H29" s="279"/>
      <c r="I29" s="244">
        <f>SUM(I5:I28)</f>
        <v>8841</v>
      </c>
      <c r="J29" s="279" t="s">
        <v>6</v>
      </c>
      <c r="K29" s="279"/>
      <c r="L29" s="279"/>
      <c r="M29" s="244">
        <f>SUM(M5:M28)</f>
        <v>7865</v>
      </c>
      <c r="N29" s="280" t="s">
        <v>6</v>
      </c>
      <c r="O29" s="280"/>
      <c r="P29" s="280"/>
      <c r="Q29" s="244">
        <f>SUM(Q5:Q28)</f>
        <v>8380</v>
      </c>
      <c r="R29" s="279" t="s">
        <v>6</v>
      </c>
      <c r="S29" s="279"/>
      <c r="T29" s="279"/>
      <c r="U29" s="244">
        <f>SUM(U5:U28)</f>
        <v>7690</v>
      </c>
      <c r="V29" s="279" t="s">
        <v>6</v>
      </c>
      <c r="W29" s="279"/>
      <c r="X29" s="279"/>
      <c r="Y29" s="244">
        <f>SUM(Y5:Y28)</f>
        <v>9624</v>
      </c>
    </row>
    <row r="31" spans="2:25" ht="30" customHeight="1" x14ac:dyDescent="0.25">
      <c r="B31" s="241" t="s">
        <v>110</v>
      </c>
      <c r="C31" s="245"/>
    </row>
    <row r="32" spans="2:25" ht="30" customHeight="1" x14ac:dyDescent="0.25">
      <c r="B32" s="246"/>
      <c r="C32" s="237" t="s">
        <v>235</v>
      </c>
    </row>
    <row r="33" spans="2:3" ht="30" customHeight="1" x14ac:dyDescent="0.25">
      <c r="B33" s="247"/>
      <c r="C33" s="237" t="s">
        <v>112</v>
      </c>
    </row>
    <row r="34" spans="2:3" ht="30" customHeight="1" x14ac:dyDescent="0.25">
      <c r="B34" s="237"/>
      <c r="C34" s="237" t="s">
        <v>113</v>
      </c>
    </row>
  </sheetData>
  <mergeCells count="13">
    <mergeCell ref="V3:Y3"/>
    <mergeCell ref="B29:D29"/>
    <mergeCell ref="F29:H29"/>
    <mergeCell ref="J29:L29"/>
    <mergeCell ref="N29:P29"/>
    <mergeCell ref="R29:T29"/>
    <mergeCell ref="V29:X29"/>
    <mergeCell ref="R3:U3"/>
    <mergeCell ref="A1:D1"/>
    <mergeCell ref="B3:E3"/>
    <mergeCell ref="F3:I3"/>
    <mergeCell ref="J3:M3"/>
    <mergeCell ref="N3:Q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39403-6759-4F9A-BACB-71E29151A084}">
  <sheetPr>
    <tabColor rgb="FF00B0F0"/>
  </sheetPr>
  <dimension ref="A1:AA45"/>
  <sheetViews>
    <sheetView tabSelected="1" zoomScale="60" zoomScaleNormal="60" workbookViewId="0">
      <selection activeCell="N27" sqref="N27"/>
    </sheetView>
  </sheetViews>
  <sheetFormatPr defaultColWidth="8.85546875" defaultRowHeight="15.75" x14ac:dyDescent="0.25"/>
  <cols>
    <col min="1" max="1" width="4.28515625" style="3" customWidth="1"/>
    <col min="2" max="2" width="30.7109375" style="3" customWidth="1"/>
    <col min="3" max="5" width="18.7109375" style="3" customWidth="1"/>
    <col min="6" max="6" width="30.7109375" style="3" customWidth="1"/>
    <col min="7" max="9" width="18.7109375" style="3" customWidth="1"/>
    <col min="10" max="10" width="30.7109375" style="3" customWidth="1"/>
    <col min="11" max="13" width="18.7109375" style="3" customWidth="1"/>
    <col min="14" max="14" width="30.7109375" style="3" customWidth="1"/>
    <col min="15" max="17" width="18.7109375" style="3" customWidth="1"/>
    <col min="18" max="18" width="30.7109375" style="3" customWidth="1"/>
    <col min="19" max="21" width="18.7109375" style="3" customWidth="1"/>
    <col min="22" max="22" width="30.7109375" style="3" customWidth="1"/>
    <col min="23" max="25" width="18.7109375" style="3" customWidth="1"/>
    <col min="26" max="26" width="4.28515625" style="3" customWidth="1"/>
    <col min="27" max="27" width="8.85546875" style="3"/>
    <col min="28" max="28" width="12.7109375" style="3" customWidth="1"/>
    <col min="29" max="33" width="8.85546875" style="3"/>
    <col min="34" max="34" width="12.28515625" style="3" customWidth="1"/>
    <col min="35" max="39" width="8.85546875" style="3"/>
    <col min="40" max="40" width="13.42578125" style="3" customWidth="1"/>
    <col min="41" max="45" width="8.85546875" style="3"/>
    <col min="46" max="46" width="11.28515625" style="3" customWidth="1"/>
    <col min="47" max="49" width="8.85546875" style="3"/>
    <col min="50" max="50" width="2" style="3" customWidth="1"/>
    <col min="51" max="51" width="8.85546875" style="3"/>
    <col min="52" max="52" width="12.5703125" style="3" customWidth="1"/>
    <col min="53" max="55" width="8.85546875" style="3"/>
    <col min="56" max="56" width="3.28515625" style="3" customWidth="1"/>
    <col min="57" max="57" width="8.85546875" style="3"/>
    <col min="58" max="58" width="14" style="3" customWidth="1"/>
    <col min="59" max="61" width="8.85546875" style="3"/>
    <col min="62" max="62" width="1.7109375" style="3" customWidth="1"/>
    <col min="63" max="63" width="4.28515625" style="3" customWidth="1"/>
    <col min="64" max="64" width="15.7109375" style="3" customWidth="1"/>
    <col min="65" max="67" width="7.7109375" style="3" customWidth="1"/>
    <col min="68" max="68" width="1.7109375" style="3" customWidth="1"/>
    <col min="69" max="69" width="4.28515625" style="3" customWidth="1"/>
    <col min="70" max="70" width="15.7109375" style="3" customWidth="1"/>
    <col min="71" max="73" width="7.7109375" style="3" customWidth="1"/>
    <col min="74" max="74" width="1.7109375" style="3" customWidth="1"/>
    <col min="75" max="75" width="4.28515625" style="3" customWidth="1"/>
    <col min="76" max="76" width="15.7109375" style="3" customWidth="1"/>
    <col min="77" max="79" width="7.7109375" style="3" customWidth="1"/>
    <col min="80" max="80" width="1.7109375" style="3" customWidth="1"/>
    <col min="81" max="81" width="4.28515625" style="3" customWidth="1"/>
    <col min="82" max="82" width="15.7109375" style="3" customWidth="1"/>
    <col min="83" max="85" width="7.7109375" style="3" customWidth="1"/>
    <col min="86" max="86" width="1.7109375" style="3" customWidth="1"/>
    <col min="87" max="87" width="4.28515625" style="3" customWidth="1"/>
    <col min="88" max="88" width="15.7109375" style="3" customWidth="1"/>
    <col min="89" max="91" width="7.7109375" style="3" customWidth="1"/>
    <col min="92" max="92" width="1.7109375" style="3" customWidth="1"/>
    <col min="93" max="93" width="4.28515625" style="3" customWidth="1"/>
    <col min="94" max="94" width="15.7109375" style="3" customWidth="1"/>
    <col min="95" max="97" width="7.7109375" style="3" customWidth="1"/>
    <col min="98" max="98" width="1.7109375" style="3" customWidth="1"/>
    <col min="99" max="99" width="4.28515625" style="3" customWidth="1"/>
    <col min="100" max="100" width="15.7109375" style="3" customWidth="1"/>
    <col min="101" max="103" width="7.7109375" style="3" customWidth="1"/>
    <col min="104" max="104" width="1.7109375" style="3" customWidth="1"/>
    <col min="105" max="105" width="4.28515625" style="3" customWidth="1"/>
    <col min="106" max="106" width="15.7109375" style="3" customWidth="1"/>
    <col min="107" max="109" width="7.7109375" style="3" customWidth="1"/>
    <col min="110" max="110" width="1.7109375" style="3" customWidth="1"/>
    <col min="111" max="111" width="4.28515625" style="3" customWidth="1"/>
    <col min="112" max="112" width="15.7109375" style="3" customWidth="1"/>
    <col min="113" max="115" width="7.7109375" style="3" customWidth="1"/>
    <col min="116" max="116" width="1.7109375" style="3" customWidth="1"/>
    <col min="117" max="117" width="4.28515625" style="3" customWidth="1"/>
    <col min="118" max="118" width="15.7109375" style="3" customWidth="1"/>
    <col min="119" max="121" width="7.7109375" style="3" customWidth="1"/>
    <col min="122" max="122" width="1.7109375" style="3" customWidth="1"/>
    <col min="123" max="123" width="4.28515625" style="3" customWidth="1"/>
    <col min="124" max="124" width="15.7109375" style="3" customWidth="1"/>
    <col min="125" max="127" width="7.7109375" style="3" customWidth="1"/>
    <col min="128" max="128" width="1.7109375" style="3" customWidth="1"/>
    <col min="129" max="129" width="4.28515625" style="3" customWidth="1"/>
    <col min="130" max="130" width="15.7109375" style="3" customWidth="1"/>
    <col min="131" max="133" width="7.7109375" style="3" customWidth="1"/>
    <col min="134" max="16384" width="8.85546875" style="3"/>
  </cols>
  <sheetData>
    <row r="1" spans="1:27" s="10" customFormat="1" ht="32.1" customHeight="1" thickBot="1" x14ac:dyDescent="0.3">
      <c r="A1" s="269" t="s">
        <v>78</v>
      </c>
      <c r="B1" s="270"/>
      <c r="C1" s="270"/>
      <c r="D1" s="271"/>
    </row>
    <row r="2" spans="1:27" s="10" customFormat="1" ht="32.1" customHeight="1" thickBot="1" x14ac:dyDescent="0.3"/>
    <row r="3" spans="1:27" s="10" customFormat="1" ht="32.1" customHeight="1" x14ac:dyDescent="0.25">
      <c r="B3" s="275" t="s">
        <v>84</v>
      </c>
      <c r="C3" s="276"/>
      <c r="D3" s="276"/>
      <c r="E3" s="277"/>
      <c r="F3" s="275" t="s">
        <v>19</v>
      </c>
      <c r="G3" s="276"/>
      <c r="H3" s="276"/>
      <c r="I3" s="277"/>
      <c r="J3" s="275" t="s">
        <v>20</v>
      </c>
      <c r="K3" s="276"/>
      <c r="L3" s="276"/>
      <c r="M3" s="277"/>
      <c r="N3" s="275" t="s">
        <v>21</v>
      </c>
      <c r="O3" s="276"/>
      <c r="P3" s="276"/>
      <c r="Q3" s="277"/>
      <c r="R3" s="275" t="s">
        <v>22</v>
      </c>
      <c r="S3" s="276"/>
      <c r="T3" s="276"/>
      <c r="U3" s="277"/>
      <c r="V3" s="275" t="s">
        <v>23</v>
      </c>
      <c r="W3" s="276"/>
      <c r="X3" s="276"/>
      <c r="Y3" s="277"/>
    </row>
    <row r="4" spans="1:27" s="10" customFormat="1" ht="32.1" customHeight="1" thickBot="1" x14ac:dyDescent="0.3">
      <c r="B4" s="78" t="s">
        <v>93</v>
      </c>
      <c r="C4" s="67" t="s">
        <v>94</v>
      </c>
      <c r="D4" s="67" t="s">
        <v>95</v>
      </c>
      <c r="E4" s="79" t="s">
        <v>96</v>
      </c>
      <c r="F4" s="78" t="s">
        <v>93</v>
      </c>
      <c r="G4" s="67" t="s">
        <v>94</v>
      </c>
      <c r="H4" s="67" t="s">
        <v>95</v>
      </c>
      <c r="I4" s="79" t="s">
        <v>96</v>
      </c>
      <c r="J4" s="78" t="s">
        <v>93</v>
      </c>
      <c r="K4" s="67" t="s">
        <v>94</v>
      </c>
      <c r="L4" s="67" t="s">
        <v>95</v>
      </c>
      <c r="M4" s="79" t="s">
        <v>96</v>
      </c>
      <c r="N4" s="78" t="s">
        <v>93</v>
      </c>
      <c r="O4" s="67" t="s">
        <v>94</v>
      </c>
      <c r="P4" s="67" t="s">
        <v>95</v>
      </c>
      <c r="Q4" s="79" t="s">
        <v>96</v>
      </c>
      <c r="R4" s="78" t="s">
        <v>93</v>
      </c>
      <c r="S4" s="67" t="s">
        <v>94</v>
      </c>
      <c r="T4" s="67" t="s">
        <v>95</v>
      </c>
      <c r="U4" s="79" t="s">
        <v>96</v>
      </c>
      <c r="V4" s="78" t="s">
        <v>93</v>
      </c>
      <c r="W4" s="67" t="s">
        <v>94</v>
      </c>
      <c r="X4" s="67" t="s">
        <v>95</v>
      </c>
      <c r="Y4" s="79" t="s">
        <v>96</v>
      </c>
    </row>
    <row r="5" spans="1:27" s="10" customFormat="1" ht="32.1" customHeight="1" x14ac:dyDescent="0.25">
      <c r="A5" s="11"/>
      <c r="B5" s="179" t="s">
        <v>656</v>
      </c>
      <c r="C5" s="146">
        <v>500</v>
      </c>
      <c r="D5" s="146">
        <v>2</v>
      </c>
      <c r="E5" s="147">
        <v>1000</v>
      </c>
      <c r="F5" s="199" t="s">
        <v>294</v>
      </c>
      <c r="G5" s="136">
        <v>1200</v>
      </c>
      <c r="H5" s="136">
        <v>2</v>
      </c>
      <c r="I5" s="137">
        <v>2400</v>
      </c>
      <c r="J5" s="199" t="s">
        <v>293</v>
      </c>
      <c r="K5" s="136">
        <v>240</v>
      </c>
      <c r="L5" s="136">
        <v>2</v>
      </c>
      <c r="M5" s="137">
        <v>480</v>
      </c>
      <c r="N5" s="200" t="s">
        <v>239</v>
      </c>
      <c r="O5" s="150">
        <v>650</v>
      </c>
      <c r="P5" s="150">
        <v>2</v>
      </c>
      <c r="Q5" s="151">
        <v>1300</v>
      </c>
      <c r="R5" s="201" t="s">
        <v>294</v>
      </c>
      <c r="S5" s="146">
        <v>1200</v>
      </c>
      <c r="T5" s="146">
        <v>2</v>
      </c>
      <c r="U5" s="147">
        <v>2400</v>
      </c>
      <c r="V5" s="199" t="s">
        <v>293</v>
      </c>
      <c r="W5" s="136">
        <v>240</v>
      </c>
      <c r="X5" s="136">
        <v>2</v>
      </c>
      <c r="Y5" s="137">
        <v>480</v>
      </c>
      <c r="Z5" s="11"/>
    </row>
    <row r="6" spans="1:27" s="10" customFormat="1" ht="32.1" customHeight="1" x14ac:dyDescent="0.25">
      <c r="A6" s="11"/>
      <c r="B6" s="62" t="s">
        <v>621</v>
      </c>
      <c r="C6" s="140">
        <v>260</v>
      </c>
      <c r="D6" s="140">
        <v>2</v>
      </c>
      <c r="E6" s="141">
        <v>520</v>
      </c>
      <c r="F6" s="62" t="s">
        <v>237</v>
      </c>
      <c r="G6" s="140">
        <v>400</v>
      </c>
      <c r="H6" s="140">
        <v>2</v>
      </c>
      <c r="I6" s="141">
        <v>800</v>
      </c>
      <c r="J6" s="71" t="s">
        <v>298</v>
      </c>
      <c r="K6" s="140">
        <v>300</v>
      </c>
      <c r="L6" s="140">
        <v>2</v>
      </c>
      <c r="M6" s="141">
        <v>600</v>
      </c>
      <c r="N6" s="63" t="s">
        <v>243</v>
      </c>
      <c r="O6" s="138">
        <v>1100</v>
      </c>
      <c r="P6" s="138">
        <v>2</v>
      </c>
      <c r="Q6" s="139">
        <v>2200</v>
      </c>
      <c r="R6" s="62" t="s">
        <v>240</v>
      </c>
      <c r="S6" s="140">
        <v>650</v>
      </c>
      <c r="T6" s="140">
        <v>2</v>
      </c>
      <c r="U6" s="141">
        <v>1300</v>
      </c>
      <c r="V6" s="71" t="s">
        <v>298</v>
      </c>
      <c r="W6" s="140">
        <v>300</v>
      </c>
      <c r="X6" s="140">
        <v>2</v>
      </c>
      <c r="Y6" s="141">
        <v>600</v>
      </c>
      <c r="Z6" s="11"/>
    </row>
    <row r="7" spans="1:27" s="10" customFormat="1" ht="32.1" customHeight="1" x14ac:dyDescent="0.25">
      <c r="A7" s="11"/>
      <c r="B7" s="62" t="s">
        <v>246</v>
      </c>
      <c r="C7" s="140">
        <v>600</v>
      </c>
      <c r="D7" s="140">
        <v>2</v>
      </c>
      <c r="E7" s="141">
        <v>1200</v>
      </c>
      <c r="F7" s="62" t="s">
        <v>241</v>
      </c>
      <c r="G7" s="140">
        <v>500</v>
      </c>
      <c r="H7" s="140">
        <v>2</v>
      </c>
      <c r="I7" s="141">
        <v>1000</v>
      </c>
      <c r="J7" s="62" t="s">
        <v>238</v>
      </c>
      <c r="K7" s="140">
        <v>20</v>
      </c>
      <c r="L7" s="140">
        <v>1</v>
      </c>
      <c r="M7" s="141">
        <v>20</v>
      </c>
      <c r="N7" s="63" t="s">
        <v>511</v>
      </c>
      <c r="O7" s="138">
        <v>100</v>
      </c>
      <c r="P7" s="138">
        <v>1</v>
      </c>
      <c r="Q7" s="139">
        <v>100</v>
      </c>
      <c r="R7" s="62" t="s">
        <v>244</v>
      </c>
      <c r="S7" s="140">
        <v>300</v>
      </c>
      <c r="T7" s="140">
        <v>2</v>
      </c>
      <c r="U7" s="141">
        <v>600</v>
      </c>
      <c r="V7" s="62" t="s">
        <v>657</v>
      </c>
      <c r="W7" s="140">
        <v>180</v>
      </c>
      <c r="X7" s="140">
        <v>2</v>
      </c>
      <c r="Y7" s="141">
        <v>360</v>
      </c>
      <c r="Z7" s="11"/>
    </row>
    <row r="8" spans="1:27" s="10" customFormat="1" ht="32.1" customHeight="1" x14ac:dyDescent="0.25">
      <c r="A8" s="11"/>
      <c r="B8" s="62" t="s">
        <v>250</v>
      </c>
      <c r="C8" s="140">
        <v>150</v>
      </c>
      <c r="D8" s="140">
        <v>2</v>
      </c>
      <c r="E8" s="141">
        <v>300</v>
      </c>
      <c r="F8" s="62" t="s">
        <v>247</v>
      </c>
      <c r="G8" s="140">
        <v>220</v>
      </c>
      <c r="H8" s="140">
        <v>2</v>
      </c>
      <c r="I8" s="141">
        <v>440</v>
      </c>
      <c r="J8" s="63" t="s">
        <v>242</v>
      </c>
      <c r="K8" s="138">
        <v>180</v>
      </c>
      <c r="L8" s="138">
        <v>2</v>
      </c>
      <c r="M8" s="139">
        <v>360</v>
      </c>
      <c r="N8" s="62" t="s">
        <v>253</v>
      </c>
      <c r="O8" s="140">
        <v>210</v>
      </c>
      <c r="P8" s="140">
        <v>2</v>
      </c>
      <c r="Q8" s="141">
        <v>420</v>
      </c>
      <c r="R8" s="62" t="s">
        <v>623</v>
      </c>
      <c r="S8" s="140">
        <v>500</v>
      </c>
      <c r="T8" s="140">
        <v>2</v>
      </c>
      <c r="U8" s="141">
        <v>1000</v>
      </c>
      <c r="V8" s="62" t="s">
        <v>245</v>
      </c>
      <c r="W8" s="140">
        <v>290</v>
      </c>
      <c r="X8" s="140">
        <v>2</v>
      </c>
      <c r="Y8" s="141">
        <v>580</v>
      </c>
      <c r="Z8" s="11"/>
    </row>
    <row r="9" spans="1:27" s="10" customFormat="1" ht="32.1" customHeight="1" x14ac:dyDescent="0.25">
      <c r="A9" s="11"/>
      <c r="B9" s="62" t="s">
        <v>256</v>
      </c>
      <c r="C9" s="140">
        <v>1600</v>
      </c>
      <c r="D9" s="140">
        <v>2</v>
      </c>
      <c r="E9" s="141">
        <v>3200</v>
      </c>
      <c r="F9" s="62" t="s">
        <v>251</v>
      </c>
      <c r="G9" s="140">
        <v>66</v>
      </c>
      <c r="H9" s="140">
        <v>2</v>
      </c>
      <c r="I9" s="141">
        <v>132</v>
      </c>
      <c r="J9" s="63" t="s">
        <v>248</v>
      </c>
      <c r="K9" s="138">
        <v>50</v>
      </c>
      <c r="L9" s="138">
        <v>2</v>
      </c>
      <c r="M9" s="139">
        <v>100</v>
      </c>
      <c r="N9" s="63" t="s">
        <v>259</v>
      </c>
      <c r="O9" s="138">
        <v>130</v>
      </c>
      <c r="P9" s="138">
        <v>1</v>
      </c>
      <c r="Q9" s="139">
        <v>130</v>
      </c>
      <c r="R9" s="62" t="s">
        <v>254</v>
      </c>
      <c r="S9" s="140">
        <v>210</v>
      </c>
      <c r="T9" s="140">
        <v>2</v>
      </c>
      <c r="U9" s="141">
        <v>420</v>
      </c>
      <c r="V9" s="62" t="s">
        <v>249</v>
      </c>
      <c r="W9" s="140">
        <v>550</v>
      </c>
      <c r="X9" s="140">
        <v>2</v>
      </c>
      <c r="Y9" s="141">
        <v>1100</v>
      </c>
      <c r="Z9" s="11"/>
    </row>
    <row r="10" spans="1:27" s="10" customFormat="1" ht="32.1" customHeight="1" x14ac:dyDescent="0.25">
      <c r="A10" s="11"/>
      <c r="B10" s="62" t="s">
        <v>262</v>
      </c>
      <c r="C10" s="140">
        <v>250</v>
      </c>
      <c r="D10" s="140">
        <v>2</v>
      </c>
      <c r="E10" s="141">
        <v>500</v>
      </c>
      <c r="F10" s="62" t="s">
        <v>257</v>
      </c>
      <c r="G10" s="140">
        <v>350</v>
      </c>
      <c r="H10" s="140">
        <v>1</v>
      </c>
      <c r="I10" s="141">
        <v>350</v>
      </c>
      <c r="J10" s="62" t="s">
        <v>252</v>
      </c>
      <c r="K10" s="140">
        <v>180</v>
      </c>
      <c r="L10" s="140">
        <v>2</v>
      </c>
      <c r="M10" s="141">
        <v>360</v>
      </c>
      <c r="N10" s="62" t="s">
        <v>265</v>
      </c>
      <c r="O10" s="140">
        <v>550</v>
      </c>
      <c r="P10" s="140">
        <v>2</v>
      </c>
      <c r="Q10" s="141">
        <v>1100</v>
      </c>
      <c r="R10" s="62" t="s">
        <v>260</v>
      </c>
      <c r="S10" s="140">
        <v>280</v>
      </c>
      <c r="T10" s="140">
        <v>2</v>
      </c>
      <c r="U10" s="141">
        <v>560</v>
      </c>
      <c r="V10" s="62" t="s">
        <v>255</v>
      </c>
      <c r="W10" s="140">
        <v>350</v>
      </c>
      <c r="X10" s="140">
        <v>2</v>
      </c>
      <c r="Y10" s="141">
        <v>700</v>
      </c>
      <c r="Z10" s="11"/>
    </row>
    <row r="11" spans="1:27" s="10" customFormat="1" ht="32.1" customHeight="1" x14ac:dyDescent="0.25">
      <c r="A11" s="11"/>
      <c r="B11" s="62" t="s">
        <v>268</v>
      </c>
      <c r="C11" s="140">
        <v>150</v>
      </c>
      <c r="D11" s="140">
        <v>2</v>
      </c>
      <c r="E11" s="141">
        <v>300</v>
      </c>
      <c r="F11" s="62" t="s">
        <v>263</v>
      </c>
      <c r="G11" s="140">
        <v>110</v>
      </c>
      <c r="H11" s="140">
        <v>1</v>
      </c>
      <c r="I11" s="141">
        <v>110</v>
      </c>
      <c r="J11" s="63" t="s">
        <v>258</v>
      </c>
      <c r="K11" s="138">
        <v>450</v>
      </c>
      <c r="L11" s="138">
        <v>2</v>
      </c>
      <c r="M11" s="139">
        <v>900</v>
      </c>
      <c r="N11" s="63" t="s">
        <v>271</v>
      </c>
      <c r="O11" s="138">
        <v>400</v>
      </c>
      <c r="P11" s="138">
        <v>2</v>
      </c>
      <c r="Q11" s="139">
        <v>800</v>
      </c>
      <c r="R11" s="62" t="s">
        <v>266</v>
      </c>
      <c r="S11" s="140">
        <v>190</v>
      </c>
      <c r="T11" s="140">
        <v>1</v>
      </c>
      <c r="U11" s="141">
        <v>190</v>
      </c>
      <c r="V11" s="62" t="s">
        <v>261</v>
      </c>
      <c r="W11" s="140">
        <v>80</v>
      </c>
      <c r="X11" s="140">
        <v>2</v>
      </c>
      <c r="Y11" s="141">
        <v>160</v>
      </c>
      <c r="Z11" s="11"/>
    </row>
    <row r="12" spans="1:27" s="10" customFormat="1" ht="32.1" customHeight="1" x14ac:dyDescent="0.25">
      <c r="A12" s="11"/>
      <c r="B12" s="62" t="s">
        <v>274</v>
      </c>
      <c r="C12" s="140">
        <v>250</v>
      </c>
      <c r="D12" s="140">
        <v>2</v>
      </c>
      <c r="E12" s="141">
        <v>500</v>
      </c>
      <c r="F12" s="62" t="s">
        <v>269</v>
      </c>
      <c r="G12" s="140">
        <v>230</v>
      </c>
      <c r="H12" s="140">
        <v>2</v>
      </c>
      <c r="I12" s="141">
        <v>460</v>
      </c>
      <c r="J12" s="62" t="s">
        <v>264</v>
      </c>
      <c r="K12" s="140">
        <v>550</v>
      </c>
      <c r="L12" s="140">
        <v>2</v>
      </c>
      <c r="M12" s="141">
        <v>1100</v>
      </c>
      <c r="N12" s="63" t="s">
        <v>668</v>
      </c>
      <c r="O12" s="138">
        <v>140</v>
      </c>
      <c r="P12" s="138">
        <v>2</v>
      </c>
      <c r="Q12" s="139">
        <v>280</v>
      </c>
      <c r="R12" s="62" t="s">
        <v>272</v>
      </c>
      <c r="S12" s="140">
        <v>180</v>
      </c>
      <c r="T12" s="140">
        <v>1</v>
      </c>
      <c r="U12" s="141">
        <v>180</v>
      </c>
      <c r="V12" s="62" t="s">
        <v>267</v>
      </c>
      <c r="W12" s="140">
        <v>220</v>
      </c>
      <c r="X12" s="140">
        <v>2</v>
      </c>
      <c r="Y12" s="141">
        <v>440</v>
      </c>
      <c r="Z12" s="11"/>
    </row>
    <row r="13" spans="1:27" s="10" customFormat="1" ht="32.1" customHeight="1" x14ac:dyDescent="0.25">
      <c r="A13" s="11"/>
      <c r="B13" s="62" t="s">
        <v>279</v>
      </c>
      <c r="C13" s="140">
        <v>300</v>
      </c>
      <c r="D13" s="140">
        <v>1</v>
      </c>
      <c r="E13" s="141">
        <v>300</v>
      </c>
      <c r="F13" s="62" t="s">
        <v>275</v>
      </c>
      <c r="G13" s="140">
        <v>900</v>
      </c>
      <c r="H13" s="140">
        <v>2</v>
      </c>
      <c r="I13" s="141">
        <v>1800</v>
      </c>
      <c r="J13" s="62" t="s">
        <v>270</v>
      </c>
      <c r="K13" s="140">
        <v>1500</v>
      </c>
      <c r="L13" s="140">
        <v>2</v>
      </c>
      <c r="M13" s="141">
        <v>3000</v>
      </c>
      <c r="N13" s="62" t="s">
        <v>282</v>
      </c>
      <c r="O13" s="140">
        <v>50</v>
      </c>
      <c r="P13" s="140">
        <v>1</v>
      </c>
      <c r="Q13" s="141">
        <v>50</v>
      </c>
      <c r="R13" s="113" t="s">
        <v>277</v>
      </c>
      <c r="S13" s="144">
        <v>800</v>
      </c>
      <c r="T13" s="144">
        <v>2</v>
      </c>
      <c r="U13" s="145">
        <v>1600</v>
      </c>
      <c r="V13" s="62" t="s">
        <v>273</v>
      </c>
      <c r="W13" s="140">
        <v>80</v>
      </c>
      <c r="X13" s="140">
        <v>2</v>
      </c>
      <c r="Y13" s="141">
        <v>160</v>
      </c>
      <c r="Z13" s="11"/>
    </row>
    <row r="14" spans="1:27" s="10" customFormat="1" ht="32.1" customHeight="1" x14ac:dyDescent="0.25">
      <c r="A14" s="11"/>
      <c r="B14" s="62" t="s">
        <v>622</v>
      </c>
      <c r="C14" s="140">
        <v>150</v>
      </c>
      <c r="D14" s="140">
        <v>1</v>
      </c>
      <c r="E14" s="141">
        <v>150</v>
      </c>
      <c r="F14" s="113" t="s">
        <v>701</v>
      </c>
      <c r="G14" s="125">
        <v>90</v>
      </c>
      <c r="H14" s="125">
        <v>2</v>
      </c>
      <c r="I14" s="76">
        <v>180</v>
      </c>
      <c r="J14" s="113" t="s">
        <v>276</v>
      </c>
      <c r="K14" s="125">
        <v>160</v>
      </c>
      <c r="L14" s="125">
        <v>2</v>
      </c>
      <c r="M14" s="76">
        <v>320</v>
      </c>
      <c r="N14" s="113" t="s">
        <v>286</v>
      </c>
      <c r="O14" s="125">
        <v>160</v>
      </c>
      <c r="P14" s="125">
        <v>1</v>
      </c>
      <c r="Q14" s="76">
        <v>160</v>
      </c>
      <c r="R14" s="113" t="s">
        <v>624</v>
      </c>
      <c r="S14" s="144">
        <v>75</v>
      </c>
      <c r="T14" s="144">
        <v>2</v>
      </c>
      <c r="U14" s="145">
        <v>150</v>
      </c>
      <c r="V14" s="62" t="s">
        <v>278</v>
      </c>
      <c r="W14" s="140">
        <v>1000</v>
      </c>
      <c r="X14" s="140">
        <v>2</v>
      </c>
      <c r="Y14" s="141">
        <v>2000</v>
      </c>
      <c r="Z14" s="11"/>
    </row>
    <row r="15" spans="1:27" s="10" customFormat="1" ht="32.1" customHeight="1" x14ac:dyDescent="0.25">
      <c r="A15" s="11"/>
      <c r="B15" s="62" t="s">
        <v>288</v>
      </c>
      <c r="C15" s="140">
        <v>220</v>
      </c>
      <c r="D15" s="140">
        <v>1</v>
      </c>
      <c r="E15" s="141">
        <v>220</v>
      </c>
      <c r="F15" s="113" t="s">
        <v>702</v>
      </c>
      <c r="G15" s="125">
        <v>110</v>
      </c>
      <c r="H15" s="125">
        <v>2</v>
      </c>
      <c r="I15" s="76">
        <v>220</v>
      </c>
      <c r="J15" s="113" t="s">
        <v>281</v>
      </c>
      <c r="K15" s="125">
        <v>300</v>
      </c>
      <c r="L15" s="125">
        <v>2</v>
      </c>
      <c r="M15" s="76">
        <v>600</v>
      </c>
      <c r="N15" s="113" t="s">
        <v>291</v>
      </c>
      <c r="O15" s="125">
        <v>170</v>
      </c>
      <c r="P15" s="125">
        <v>2</v>
      </c>
      <c r="Q15" s="76">
        <v>340</v>
      </c>
      <c r="R15" s="113" t="s">
        <v>287</v>
      </c>
      <c r="S15" s="144">
        <v>300</v>
      </c>
      <c r="T15" s="144">
        <v>2</v>
      </c>
      <c r="U15" s="145">
        <v>600</v>
      </c>
      <c r="V15" s="62" t="s">
        <v>283</v>
      </c>
      <c r="W15" s="140">
        <v>1100</v>
      </c>
      <c r="X15" s="140">
        <v>2</v>
      </c>
      <c r="Y15" s="141">
        <v>2200</v>
      </c>
      <c r="Z15" s="11"/>
    </row>
    <row r="16" spans="1:27" s="10" customFormat="1" ht="32.1" customHeight="1" x14ac:dyDescent="0.25">
      <c r="A16" s="11"/>
      <c r="B16" s="113" t="s">
        <v>85</v>
      </c>
      <c r="C16" s="125" t="s">
        <v>85</v>
      </c>
      <c r="D16" s="125" t="s">
        <v>85</v>
      </c>
      <c r="E16" s="76" t="s">
        <v>85</v>
      </c>
      <c r="F16" s="62" t="s">
        <v>280</v>
      </c>
      <c r="G16" s="140">
        <v>350</v>
      </c>
      <c r="H16" s="140">
        <v>1</v>
      </c>
      <c r="I16" s="317">
        <v>350</v>
      </c>
      <c r="J16" s="62" t="s">
        <v>708</v>
      </c>
      <c r="K16" s="140">
        <v>120</v>
      </c>
      <c r="L16" s="140">
        <v>2</v>
      </c>
      <c r="M16" s="317">
        <v>240</v>
      </c>
      <c r="N16" s="62" t="s">
        <v>296</v>
      </c>
      <c r="O16" s="140">
        <v>500</v>
      </c>
      <c r="P16" s="140">
        <v>2</v>
      </c>
      <c r="Q16" s="317">
        <v>1000</v>
      </c>
      <c r="R16" s="62" t="s">
        <v>292</v>
      </c>
      <c r="S16" s="140">
        <v>350</v>
      </c>
      <c r="T16" s="140">
        <v>2</v>
      </c>
      <c r="U16" s="141">
        <v>700</v>
      </c>
      <c r="V16" s="62" t="s">
        <v>625</v>
      </c>
      <c r="W16" s="140">
        <v>200</v>
      </c>
      <c r="X16" s="140">
        <v>1</v>
      </c>
      <c r="Y16" s="141">
        <v>200</v>
      </c>
      <c r="Z16" s="11"/>
      <c r="AA16" s="9"/>
    </row>
    <row r="17" spans="1:27" s="10" customFormat="1" ht="32.1" customHeight="1" x14ac:dyDescent="0.25">
      <c r="B17" s="62" t="s">
        <v>85</v>
      </c>
      <c r="C17" s="7" t="s">
        <v>85</v>
      </c>
      <c r="D17" s="7" t="s">
        <v>85</v>
      </c>
      <c r="E17" s="73" t="s">
        <v>85</v>
      </c>
      <c r="F17" s="62" t="s">
        <v>284</v>
      </c>
      <c r="G17" s="140">
        <v>250</v>
      </c>
      <c r="H17" s="140">
        <v>1</v>
      </c>
      <c r="I17" s="141">
        <v>250</v>
      </c>
      <c r="J17" s="62" t="s">
        <v>285</v>
      </c>
      <c r="K17" s="140">
        <v>350</v>
      </c>
      <c r="L17" s="140">
        <v>2</v>
      </c>
      <c r="M17" s="141">
        <v>700</v>
      </c>
      <c r="N17" s="62" t="s">
        <v>85</v>
      </c>
      <c r="O17" s="140" t="s">
        <v>85</v>
      </c>
      <c r="P17" s="140" t="s">
        <v>85</v>
      </c>
      <c r="Q17" s="141" t="s">
        <v>85</v>
      </c>
      <c r="R17" s="62" t="s">
        <v>297</v>
      </c>
      <c r="S17" s="140">
        <v>230</v>
      </c>
      <c r="T17" s="140">
        <v>2</v>
      </c>
      <c r="U17" s="141">
        <v>460</v>
      </c>
      <c r="V17" s="113" t="s">
        <v>85</v>
      </c>
      <c r="W17" s="125" t="s">
        <v>85</v>
      </c>
      <c r="X17" s="125" t="s">
        <v>85</v>
      </c>
      <c r="Y17" s="76" t="s">
        <v>85</v>
      </c>
      <c r="AA17" s="181"/>
    </row>
    <row r="18" spans="1:27" s="10" customFormat="1" ht="32.1" customHeight="1" x14ac:dyDescent="0.25">
      <c r="B18" s="113" t="s">
        <v>85</v>
      </c>
      <c r="C18" s="125" t="s">
        <v>85</v>
      </c>
      <c r="D18" s="125" t="s">
        <v>85</v>
      </c>
      <c r="E18" s="76" t="s">
        <v>85</v>
      </c>
      <c r="F18" s="62" t="s">
        <v>289</v>
      </c>
      <c r="G18" s="140">
        <v>600</v>
      </c>
      <c r="H18" s="140">
        <v>2</v>
      </c>
      <c r="I18" s="141">
        <v>1200</v>
      </c>
      <c r="J18" s="62" t="s">
        <v>290</v>
      </c>
      <c r="K18" s="140">
        <v>60</v>
      </c>
      <c r="L18" s="140">
        <v>2</v>
      </c>
      <c r="M18" s="141">
        <v>120</v>
      </c>
      <c r="N18" s="62" t="s">
        <v>85</v>
      </c>
      <c r="O18" s="140" t="s">
        <v>85</v>
      </c>
      <c r="P18" s="140" t="s">
        <v>85</v>
      </c>
      <c r="Q18" s="141" t="s">
        <v>85</v>
      </c>
      <c r="R18" s="62" t="s">
        <v>300</v>
      </c>
      <c r="S18" s="140">
        <v>130</v>
      </c>
      <c r="T18" s="140">
        <v>2</v>
      </c>
      <c r="U18" s="141">
        <v>260</v>
      </c>
      <c r="V18" s="113" t="s">
        <v>85</v>
      </c>
      <c r="W18" s="125" t="s">
        <v>85</v>
      </c>
      <c r="X18" s="125" t="s">
        <v>85</v>
      </c>
      <c r="Y18" s="76" t="s">
        <v>85</v>
      </c>
      <c r="AA18" s="181"/>
    </row>
    <row r="19" spans="1:27" s="10" customFormat="1" ht="32.1" customHeight="1" x14ac:dyDescent="0.25">
      <c r="B19" s="113" t="s">
        <v>85</v>
      </c>
      <c r="C19" s="125" t="s">
        <v>85</v>
      </c>
      <c r="D19" s="125" t="s">
        <v>85</v>
      </c>
      <c r="E19" s="76" t="s">
        <v>85</v>
      </c>
      <c r="F19" s="113" t="s">
        <v>85</v>
      </c>
      <c r="G19" s="125" t="s">
        <v>85</v>
      </c>
      <c r="H19" s="125" t="s">
        <v>85</v>
      </c>
      <c r="I19" s="76" t="s">
        <v>85</v>
      </c>
      <c r="J19" s="113" t="s">
        <v>295</v>
      </c>
      <c r="K19" s="125">
        <v>150</v>
      </c>
      <c r="L19" s="125">
        <v>2</v>
      </c>
      <c r="M19" s="76">
        <v>300</v>
      </c>
      <c r="N19" s="113" t="s">
        <v>85</v>
      </c>
      <c r="O19" s="125" t="s">
        <v>85</v>
      </c>
      <c r="P19" s="125" t="s">
        <v>85</v>
      </c>
      <c r="Q19" s="76" t="s">
        <v>85</v>
      </c>
      <c r="R19" s="62" t="s">
        <v>302</v>
      </c>
      <c r="S19" s="140">
        <v>200</v>
      </c>
      <c r="T19" s="140">
        <v>2</v>
      </c>
      <c r="U19" s="141">
        <v>400</v>
      </c>
      <c r="V19" s="113" t="s">
        <v>85</v>
      </c>
      <c r="W19" s="125" t="s">
        <v>85</v>
      </c>
      <c r="X19" s="125" t="s">
        <v>85</v>
      </c>
      <c r="Y19" s="76" t="s">
        <v>85</v>
      </c>
      <c r="AA19" s="181"/>
    </row>
    <row r="20" spans="1:27" s="10" customFormat="1" ht="32.1" customHeight="1" x14ac:dyDescent="0.25">
      <c r="A20" s="9"/>
      <c r="B20" s="113" t="s">
        <v>85</v>
      </c>
      <c r="C20" s="125" t="s">
        <v>85</v>
      </c>
      <c r="D20" s="125" t="s">
        <v>85</v>
      </c>
      <c r="E20" s="76" t="s">
        <v>85</v>
      </c>
      <c r="F20" s="113" t="s">
        <v>85</v>
      </c>
      <c r="G20" s="125" t="s">
        <v>85</v>
      </c>
      <c r="H20" s="125" t="s">
        <v>85</v>
      </c>
      <c r="I20" s="76" t="s">
        <v>85</v>
      </c>
      <c r="J20" s="113" t="s">
        <v>299</v>
      </c>
      <c r="K20" s="125">
        <v>150</v>
      </c>
      <c r="L20" s="125">
        <v>2</v>
      </c>
      <c r="M20" s="76">
        <v>300</v>
      </c>
      <c r="N20" s="113" t="s">
        <v>85</v>
      </c>
      <c r="O20" s="125" t="s">
        <v>85</v>
      </c>
      <c r="P20" s="125" t="s">
        <v>85</v>
      </c>
      <c r="Q20" s="76" t="s">
        <v>85</v>
      </c>
      <c r="R20" s="62" t="s">
        <v>705</v>
      </c>
      <c r="S20" s="140">
        <v>950</v>
      </c>
      <c r="T20" s="7">
        <v>1</v>
      </c>
      <c r="U20" s="141">
        <v>950</v>
      </c>
      <c r="V20" s="113" t="s">
        <v>85</v>
      </c>
      <c r="W20" s="125" t="s">
        <v>85</v>
      </c>
      <c r="X20" s="125" t="s">
        <v>85</v>
      </c>
      <c r="Y20" s="76" t="s">
        <v>85</v>
      </c>
      <c r="Z20" s="9"/>
      <c r="AA20" s="9"/>
    </row>
    <row r="21" spans="1:27" s="10" customFormat="1" ht="32.1" customHeight="1" thickBot="1" x14ac:dyDescent="0.3">
      <c r="A21" s="9"/>
      <c r="B21" s="311"/>
      <c r="C21" s="312"/>
      <c r="D21" s="312"/>
      <c r="E21" s="313"/>
      <c r="F21" s="114"/>
      <c r="G21" s="115"/>
      <c r="H21" s="115"/>
      <c r="I21" s="314"/>
      <c r="J21" s="114" t="s">
        <v>301</v>
      </c>
      <c r="K21" s="115">
        <v>50</v>
      </c>
      <c r="L21" s="115">
        <v>2</v>
      </c>
      <c r="M21" s="318">
        <v>100</v>
      </c>
      <c r="N21" s="114"/>
      <c r="O21" s="115"/>
      <c r="P21" s="115"/>
      <c r="Q21" s="314"/>
      <c r="R21" s="193"/>
      <c r="S21" s="134"/>
      <c r="T21" s="316"/>
      <c r="U21" s="315"/>
      <c r="V21" s="311"/>
      <c r="W21" s="312"/>
      <c r="X21" s="312"/>
      <c r="Y21" s="313"/>
      <c r="Z21" s="9"/>
      <c r="AA21" s="9"/>
    </row>
    <row r="22" spans="1:27" s="10" customFormat="1" ht="32.1" customHeight="1" thickBot="1" x14ac:dyDescent="0.3">
      <c r="B22" s="281" t="s">
        <v>6</v>
      </c>
      <c r="C22" s="282"/>
      <c r="D22" s="282"/>
      <c r="E22" s="74">
        <f>SUM(E5:E20)</f>
        <v>8190</v>
      </c>
      <c r="F22" s="281" t="s">
        <v>6</v>
      </c>
      <c r="G22" s="282"/>
      <c r="H22" s="282"/>
      <c r="I22" s="74">
        <f>SUM(I5:I20)</f>
        <v>9692</v>
      </c>
      <c r="J22" s="281" t="s">
        <v>6</v>
      </c>
      <c r="K22" s="282"/>
      <c r="L22" s="282"/>
      <c r="M22" s="74">
        <f>SUM(M5:M21)</f>
        <v>9600</v>
      </c>
      <c r="N22" s="281" t="s">
        <v>6</v>
      </c>
      <c r="O22" s="282"/>
      <c r="P22" s="282"/>
      <c r="Q22" s="74">
        <f>SUM(Q5:Q20)</f>
        <v>7880</v>
      </c>
      <c r="R22" s="281" t="s">
        <v>6</v>
      </c>
      <c r="S22" s="282"/>
      <c r="T22" s="282"/>
      <c r="U22" s="74">
        <f>SUM(U5:U20)</f>
        <v>11770</v>
      </c>
      <c r="V22" s="281" t="s">
        <v>6</v>
      </c>
      <c r="W22" s="282"/>
      <c r="X22" s="282"/>
      <c r="Y22" s="74">
        <f>SUM(Y5:Y20)</f>
        <v>8980</v>
      </c>
      <c r="Z22" s="11"/>
      <c r="AA22" s="181"/>
    </row>
    <row r="23" spans="1:27" s="10" customFormat="1" ht="32.1" customHeight="1" x14ac:dyDescent="0.25">
      <c r="A23" s="11"/>
      <c r="D23" s="11"/>
      <c r="E23" s="11"/>
      <c r="F23" s="9"/>
      <c r="G23" s="181"/>
      <c r="H23" s="181"/>
      <c r="I23" s="181"/>
      <c r="J23" s="181"/>
      <c r="K23" s="181"/>
      <c r="M23" s="11"/>
      <c r="Z23" s="11"/>
      <c r="AA23" s="9"/>
    </row>
    <row r="24" spans="1:27" s="10" customFormat="1" ht="32.1" customHeight="1" x14ac:dyDescent="0.25">
      <c r="A24" s="11"/>
      <c r="B24" s="12" t="s">
        <v>110</v>
      </c>
      <c r="C24" s="10" t="s">
        <v>85</v>
      </c>
      <c r="D24" s="11"/>
      <c r="E24" s="11"/>
      <c r="F24" s="9"/>
      <c r="G24" s="9"/>
      <c r="H24" s="9"/>
      <c r="I24" s="9"/>
      <c r="J24" s="181"/>
      <c r="L24" s="181"/>
      <c r="V24" s="9"/>
      <c r="W24" s="9"/>
      <c r="X24" s="9"/>
      <c r="Y24" s="13"/>
      <c r="Z24" s="11"/>
      <c r="AA24" s="9"/>
    </row>
    <row r="25" spans="1:27" s="10" customFormat="1" ht="32.1" customHeight="1" x14ac:dyDescent="0.25">
      <c r="A25" s="11"/>
      <c r="B25" s="161" t="s">
        <v>85</v>
      </c>
      <c r="C25" s="125" t="s">
        <v>112</v>
      </c>
      <c r="D25" s="11"/>
      <c r="E25" s="11"/>
      <c r="F25" s="9"/>
      <c r="G25" s="9"/>
      <c r="H25" s="9"/>
      <c r="I25" s="9"/>
      <c r="J25" s="254"/>
      <c r="L25" s="254"/>
      <c r="V25" s="9"/>
      <c r="W25" s="9"/>
      <c r="X25" s="9"/>
      <c r="Y25" s="13"/>
      <c r="Z25" s="11"/>
      <c r="AA25" s="9"/>
    </row>
    <row r="26" spans="1:27" s="10" customFormat="1" ht="32.1" customHeight="1" x14ac:dyDescent="0.25">
      <c r="A26" s="11"/>
      <c r="B26" s="125" t="s">
        <v>85</v>
      </c>
      <c r="C26" s="125" t="s">
        <v>113</v>
      </c>
      <c r="D26" s="11"/>
      <c r="E26" s="11"/>
      <c r="J26" s="9"/>
      <c r="L26" s="9"/>
      <c r="M26" s="13"/>
      <c r="Z26" s="11"/>
      <c r="AA26" s="181"/>
    </row>
    <row r="27" spans="1:27" s="10" customFormat="1" ht="32.1" customHeight="1" x14ac:dyDescent="0.25">
      <c r="A27" s="11"/>
      <c r="D27" s="11"/>
      <c r="E27" s="11"/>
      <c r="Z27" s="11"/>
      <c r="AA27" s="181"/>
    </row>
    <row r="28" spans="1:27" s="10" customFormat="1" ht="32.1" customHeight="1" x14ac:dyDescent="0.25">
      <c r="B28" s="11"/>
      <c r="C28" s="11"/>
      <c r="D28" s="11"/>
      <c r="E28" s="11"/>
      <c r="AA28" s="181"/>
    </row>
    <row r="29" spans="1:27" s="10" customFormat="1" ht="32.1" customHeight="1" x14ac:dyDescent="0.25">
      <c r="B29" s="11"/>
      <c r="C29" s="11"/>
      <c r="D29" s="11"/>
      <c r="E29" s="11"/>
      <c r="J29" s="11"/>
      <c r="K29" s="11"/>
      <c r="L29" s="11"/>
      <c r="M29" s="11"/>
      <c r="R29" s="11"/>
      <c r="S29" s="11"/>
      <c r="T29" s="11"/>
      <c r="U29" s="11"/>
      <c r="V29" s="11"/>
      <c r="W29" s="11"/>
      <c r="X29" s="11"/>
      <c r="Y29" s="11"/>
      <c r="AA29" s="181"/>
    </row>
    <row r="30" spans="1:27" s="10" customFormat="1" ht="32.1" customHeight="1" x14ac:dyDescent="0.25">
      <c r="B30" s="11"/>
      <c r="C30" s="11"/>
      <c r="D30" s="11"/>
      <c r="E30" s="11"/>
      <c r="J30" s="11"/>
      <c r="K30" s="11"/>
      <c r="L30" s="11"/>
      <c r="M30" s="11"/>
      <c r="R30" s="11"/>
      <c r="S30" s="11"/>
      <c r="T30" s="11"/>
      <c r="U30" s="11"/>
      <c r="V30" s="11"/>
      <c r="W30" s="11"/>
      <c r="X30" s="11"/>
      <c r="Y30" s="11"/>
      <c r="AA30" s="181"/>
    </row>
    <row r="31" spans="1:27" s="10" customFormat="1" ht="32.1" customHeight="1" x14ac:dyDescent="0.25">
      <c r="B31" s="11"/>
      <c r="C31" s="11"/>
      <c r="D31" s="11"/>
      <c r="E31" s="11"/>
      <c r="J31" s="11"/>
      <c r="K31" s="11"/>
      <c r="L31" s="11"/>
      <c r="M31" s="11"/>
      <c r="R31" s="11"/>
      <c r="S31" s="11"/>
      <c r="T31" s="11"/>
      <c r="U31" s="11"/>
      <c r="V31" s="11"/>
      <c r="W31" s="11"/>
      <c r="X31" s="11"/>
      <c r="Y31" s="11"/>
    </row>
    <row r="32" spans="1:27" ht="32.1" customHeight="1" x14ac:dyDescent="0.25">
      <c r="B32" s="11"/>
      <c r="C32" s="11"/>
      <c r="D32" s="11"/>
      <c r="E32" s="11"/>
      <c r="J32" s="11"/>
      <c r="K32" s="11"/>
      <c r="L32" s="11"/>
      <c r="M32" s="11"/>
      <c r="R32" s="11"/>
      <c r="S32" s="11"/>
      <c r="T32" s="11"/>
      <c r="U32" s="11"/>
      <c r="V32" s="11"/>
      <c r="W32" s="11"/>
      <c r="X32" s="11"/>
      <c r="Y32" s="11"/>
    </row>
    <row r="33" spans="2:25" ht="32.1" customHeight="1" x14ac:dyDescent="0.25">
      <c r="B33" s="11"/>
      <c r="C33" s="11"/>
      <c r="D33" s="11"/>
      <c r="E33" s="11"/>
      <c r="J33" s="11"/>
      <c r="K33" s="11"/>
      <c r="L33" s="11"/>
      <c r="M33" s="11"/>
      <c r="R33" s="11"/>
      <c r="S33" s="11"/>
      <c r="T33" s="11"/>
      <c r="U33" s="11"/>
      <c r="V33" s="11"/>
      <c r="W33" s="11"/>
      <c r="X33" s="11"/>
      <c r="Y33" s="11"/>
    </row>
    <row r="34" spans="2:25" ht="32.1" customHeight="1" x14ac:dyDescent="0.25">
      <c r="B34" s="11"/>
      <c r="C34" s="11"/>
      <c r="D34" s="11"/>
      <c r="E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</row>
    <row r="35" spans="2:25" x14ac:dyDescent="0.25">
      <c r="B35" s="11"/>
      <c r="C35" s="11"/>
      <c r="D35" s="11"/>
      <c r="E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</row>
    <row r="36" spans="2:25" x14ac:dyDescent="0.25">
      <c r="B36" s="11"/>
      <c r="C36" s="11"/>
      <c r="D36" s="11"/>
      <c r="E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</row>
    <row r="37" spans="2:25" x14ac:dyDescent="0.25">
      <c r="B37" s="11"/>
      <c r="C37" s="11"/>
      <c r="D37" s="11"/>
      <c r="E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</row>
    <row r="38" spans="2:25" x14ac:dyDescent="0.25">
      <c r="B38" s="11"/>
      <c r="C38" s="11"/>
      <c r="D38" s="11"/>
      <c r="E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</row>
    <row r="39" spans="2:25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</row>
    <row r="40" spans="2:25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</row>
    <row r="41" spans="2:25" x14ac:dyDescent="0.2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</row>
    <row r="42" spans="2:25" x14ac:dyDescent="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</row>
    <row r="43" spans="2:25" x14ac:dyDescent="0.2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</row>
    <row r="44" spans="2:25" x14ac:dyDescent="0.25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</row>
    <row r="45" spans="2:25" x14ac:dyDescent="0.25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</row>
  </sheetData>
  <mergeCells count="13">
    <mergeCell ref="V22:X22"/>
    <mergeCell ref="A1:D1"/>
    <mergeCell ref="B22:D22"/>
    <mergeCell ref="F22:H22"/>
    <mergeCell ref="J22:L22"/>
    <mergeCell ref="N22:P22"/>
    <mergeCell ref="R22:T22"/>
    <mergeCell ref="V3:Y3"/>
    <mergeCell ref="B3:E3"/>
    <mergeCell ref="F3:I3"/>
    <mergeCell ref="J3:M3"/>
    <mergeCell ref="N3:Q3"/>
    <mergeCell ref="R3:U3"/>
  </mergeCells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>
    <oddHeader>&amp;CTURNO 3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099F0-FADD-4DC2-AAE1-85B825EA9C0F}">
  <sheetPr>
    <tabColor theme="4" tint="0.59999389629810485"/>
    <pageSetUpPr fitToPage="1"/>
  </sheetPr>
  <dimension ref="A1:DR216"/>
  <sheetViews>
    <sheetView zoomScale="60" zoomScaleNormal="60" workbookViewId="0">
      <selection activeCell="J31" sqref="J31"/>
    </sheetView>
  </sheetViews>
  <sheetFormatPr defaultColWidth="9.140625" defaultRowHeight="45" customHeight="1" x14ac:dyDescent="0.25"/>
  <cols>
    <col min="1" max="1" width="2.85546875" style="10" customWidth="1"/>
    <col min="2" max="2" width="40.7109375" style="10" customWidth="1"/>
    <col min="3" max="5" width="18.7109375" style="10" customWidth="1"/>
    <col min="6" max="6" width="40.7109375" style="10" customWidth="1"/>
    <col min="7" max="9" width="18.7109375" style="10" customWidth="1"/>
    <col min="10" max="10" width="40.7109375" style="10" customWidth="1"/>
    <col min="11" max="13" width="18.7109375" style="10" customWidth="1"/>
    <col min="14" max="14" width="40.7109375" style="10" customWidth="1"/>
    <col min="15" max="17" width="18.7109375" style="10" customWidth="1"/>
    <col min="18" max="18" width="40.7109375" style="10" customWidth="1"/>
    <col min="19" max="21" width="18.7109375" style="10" customWidth="1"/>
    <col min="22" max="22" width="40.7109375" style="10" customWidth="1"/>
    <col min="23" max="25" width="18.7109375" style="10" customWidth="1"/>
    <col min="26" max="28" width="9.140625" style="10"/>
    <col min="29" max="29" width="13.42578125" style="10" customWidth="1"/>
    <col min="30" max="34" width="9.140625" style="10"/>
    <col min="35" max="35" width="11.28515625" style="10" customWidth="1"/>
    <col min="36" max="38" width="9.140625" style="10"/>
    <col min="39" max="39" width="2" style="10" customWidth="1"/>
    <col min="40" max="40" width="9.140625" style="10"/>
    <col min="41" max="41" width="12.5703125" style="10" customWidth="1"/>
    <col min="42" max="44" width="9.140625" style="10"/>
    <col min="45" max="45" width="3.28515625" style="10" customWidth="1"/>
    <col min="46" max="46" width="9.140625" style="10"/>
    <col min="47" max="47" width="14" style="10" customWidth="1"/>
    <col min="48" max="50" width="9.140625" style="10"/>
    <col min="51" max="51" width="1.7109375" style="10" customWidth="1"/>
    <col min="52" max="52" width="4.28515625" style="10" customWidth="1"/>
    <col min="53" max="53" width="15.7109375" style="10" customWidth="1"/>
    <col min="54" max="56" width="7.7109375" style="10" customWidth="1"/>
    <col min="57" max="57" width="1.7109375" style="10" customWidth="1"/>
    <col min="58" max="58" width="4.28515625" style="10" customWidth="1"/>
    <col min="59" max="59" width="15.7109375" style="10" customWidth="1"/>
    <col min="60" max="62" width="7.7109375" style="10" customWidth="1"/>
    <col min="63" max="63" width="1.7109375" style="10" customWidth="1"/>
    <col min="64" max="64" width="4.28515625" style="10" customWidth="1"/>
    <col min="65" max="65" width="15.7109375" style="10" customWidth="1"/>
    <col min="66" max="68" width="7.7109375" style="10" customWidth="1"/>
    <col min="69" max="69" width="1.7109375" style="10" customWidth="1"/>
    <col min="70" max="70" width="4.28515625" style="10" customWidth="1"/>
    <col min="71" max="71" width="15.7109375" style="10" customWidth="1"/>
    <col min="72" max="74" width="7.7109375" style="10" customWidth="1"/>
    <col min="75" max="75" width="1.7109375" style="10" customWidth="1"/>
    <col min="76" max="76" width="4.28515625" style="10" customWidth="1"/>
    <col min="77" max="77" width="15.7109375" style="10" customWidth="1"/>
    <col min="78" max="80" width="7.7109375" style="10" customWidth="1"/>
    <col min="81" max="81" width="1.7109375" style="10" customWidth="1"/>
    <col min="82" max="82" width="4.28515625" style="10" customWidth="1"/>
    <col min="83" max="83" width="15.7109375" style="10" customWidth="1"/>
    <col min="84" max="86" width="7.7109375" style="10" customWidth="1"/>
    <col min="87" max="87" width="1.7109375" style="10" customWidth="1"/>
    <col min="88" max="88" width="4.28515625" style="10" customWidth="1"/>
    <col min="89" max="89" width="15.7109375" style="10" customWidth="1"/>
    <col min="90" max="92" width="7.7109375" style="10" customWidth="1"/>
    <col min="93" max="93" width="1.7109375" style="10" customWidth="1"/>
    <col min="94" max="94" width="4.28515625" style="10" customWidth="1"/>
    <col min="95" max="95" width="15.7109375" style="10" customWidth="1"/>
    <col min="96" max="98" width="7.7109375" style="10" customWidth="1"/>
    <col min="99" max="99" width="1.7109375" style="10" customWidth="1"/>
    <col min="100" max="100" width="4.28515625" style="10" customWidth="1"/>
    <col min="101" max="101" width="15.7109375" style="10" customWidth="1"/>
    <col min="102" max="104" width="7.7109375" style="10" customWidth="1"/>
    <col min="105" max="105" width="1.7109375" style="10" customWidth="1"/>
    <col min="106" max="106" width="4.28515625" style="10" customWidth="1"/>
    <col min="107" max="107" width="15.7109375" style="10" customWidth="1"/>
    <col min="108" max="110" width="7.7109375" style="10" customWidth="1"/>
    <col min="111" max="111" width="1.7109375" style="10" customWidth="1"/>
    <col min="112" max="112" width="4.28515625" style="10" customWidth="1"/>
    <col min="113" max="113" width="15.7109375" style="10" customWidth="1"/>
    <col min="114" max="116" width="7.7109375" style="10" customWidth="1"/>
    <col min="117" max="117" width="1.7109375" style="10" customWidth="1"/>
    <col min="118" max="118" width="4.28515625" style="10" customWidth="1"/>
    <col min="119" max="119" width="15.7109375" style="10" customWidth="1"/>
    <col min="120" max="122" width="7.7109375" style="10" customWidth="1"/>
    <col min="123" max="16384" width="9.140625" style="10"/>
  </cols>
  <sheetData>
    <row r="1" spans="2:25" ht="45" customHeight="1" thickBot="1" x14ac:dyDescent="0.3">
      <c r="B1" s="269" t="s">
        <v>79</v>
      </c>
      <c r="C1" s="270"/>
      <c r="D1" s="270"/>
      <c r="E1" s="271"/>
    </row>
    <row r="2" spans="2:25" ht="45" customHeight="1" thickBot="1" x14ac:dyDescent="0.3">
      <c r="N2" s="283"/>
      <c r="O2" s="283"/>
      <c r="P2" s="283"/>
      <c r="Q2" s="283"/>
    </row>
    <row r="3" spans="2:25" ht="45" customHeight="1" x14ac:dyDescent="0.25">
      <c r="B3" s="275" t="s">
        <v>24</v>
      </c>
      <c r="C3" s="276"/>
      <c r="D3" s="276"/>
      <c r="E3" s="277"/>
      <c r="F3" s="275" t="s">
        <v>25</v>
      </c>
      <c r="G3" s="276"/>
      <c r="H3" s="276"/>
      <c r="I3" s="277"/>
      <c r="J3" s="275" t="s">
        <v>26</v>
      </c>
      <c r="K3" s="276"/>
      <c r="L3" s="276"/>
      <c r="M3" s="277"/>
      <c r="N3" s="275" t="s">
        <v>27</v>
      </c>
      <c r="O3" s="276"/>
      <c r="P3" s="276"/>
      <c r="Q3" s="277"/>
      <c r="R3" s="275" t="s">
        <v>28</v>
      </c>
      <c r="S3" s="276"/>
      <c r="T3" s="276"/>
      <c r="U3" s="277"/>
      <c r="V3" s="275" t="s">
        <v>29</v>
      </c>
      <c r="W3" s="276"/>
      <c r="X3" s="276"/>
      <c r="Y3" s="277"/>
    </row>
    <row r="4" spans="2:25" ht="45" customHeight="1" thickBot="1" x14ac:dyDescent="0.3">
      <c r="B4" s="78" t="s">
        <v>93</v>
      </c>
      <c r="C4" s="67" t="s">
        <v>94</v>
      </c>
      <c r="D4" s="67" t="s">
        <v>95</v>
      </c>
      <c r="E4" s="79" t="s">
        <v>96</v>
      </c>
      <c r="F4" s="78" t="s">
        <v>93</v>
      </c>
      <c r="G4" s="67" t="s">
        <v>94</v>
      </c>
      <c r="H4" s="67" t="s">
        <v>95</v>
      </c>
      <c r="I4" s="79" t="s">
        <v>96</v>
      </c>
      <c r="J4" s="78" t="s">
        <v>93</v>
      </c>
      <c r="K4" s="67" t="s">
        <v>94</v>
      </c>
      <c r="L4" s="67" t="s">
        <v>95</v>
      </c>
      <c r="M4" s="79" t="s">
        <v>96</v>
      </c>
      <c r="N4" s="78" t="s">
        <v>93</v>
      </c>
      <c r="O4" s="67" t="s">
        <v>94</v>
      </c>
      <c r="P4" s="67" t="s">
        <v>95</v>
      </c>
      <c r="Q4" s="79" t="s">
        <v>96</v>
      </c>
      <c r="R4" s="78" t="s">
        <v>93</v>
      </c>
      <c r="S4" s="67" t="s">
        <v>94</v>
      </c>
      <c r="T4" s="67" t="s">
        <v>95</v>
      </c>
      <c r="U4" s="79" t="s">
        <v>96</v>
      </c>
      <c r="V4" s="78" t="s">
        <v>93</v>
      </c>
      <c r="W4" s="67" t="s">
        <v>94</v>
      </c>
      <c r="X4" s="67" t="s">
        <v>95</v>
      </c>
      <c r="Y4" s="79" t="s">
        <v>96</v>
      </c>
    </row>
    <row r="5" spans="2:25" ht="45" customHeight="1" x14ac:dyDescent="0.25">
      <c r="B5" s="200" t="s">
        <v>303</v>
      </c>
      <c r="C5" s="150">
        <v>1100</v>
      </c>
      <c r="D5" s="150">
        <v>2</v>
      </c>
      <c r="E5" s="151">
        <v>2200</v>
      </c>
      <c r="F5" s="202" t="s">
        <v>304</v>
      </c>
      <c r="G5" s="150">
        <v>180</v>
      </c>
      <c r="H5" s="150">
        <v>2</v>
      </c>
      <c r="I5" s="151">
        <v>360</v>
      </c>
      <c r="J5" s="202" t="s">
        <v>305</v>
      </c>
      <c r="K5" s="150">
        <v>550</v>
      </c>
      <c r="L5" s="150">
        <v>2</v>
      </c>
      <c r="M5" s="151">
        <v>1100</v>
      </c>
      <c r="N5" s="202" t="s">
        <v>306</v>
      </c>
      <c r="O5" s="150">
        <v>200</v>
      </c>
      <c r="P5" s="150">
        <v>2</v>
      </c>
      <c r="Q5" s="151">
        <v>400</v>
      </c>
      <c r="R5" s="47" t="s">
        <v>307</v>
      </c>
      <c r="S5" s="150">
        <v>280</v>
      </c>
      <c r="T5" s="150">
        <v>2</v>
      </c>
      <c r="U5" s="151">
        <v>560</v>
      </c>
      <c r="V5" s="164" t="s">
        <v>308</v>
      </c>
      <c r="W5" s="146">
        <v>100</v>
      </c>
      <c r="X5" s="146">
        <v>2</v>
      </c>
      <c r="Y5" s="147">
        <v>200</v>
      </c>
    </row>
    <row r="6" spans="2:25" ht="45" customHeight="1" x14ac:dyDescent="0.25">
      <c r="B6" s="63" t="s">
        <v>309</v>
      </c>
      <c r="C6" s="138">
        <v>300</v>
      </c>
      <c r="D6" s="138">
        <v>2</v>
      </c>
      <c r="E6" s="139">
        <v>600</v>
      </c>
      <c r="F6" s="204" t="s">
        <v>310</v>
      </c>
      <c r="G6" s="138">
        <v>290</v>
      </c>
      <c r="H6" s="138">
        <v>2</v>
      </c>
      <c r="I6" s="139">
        <v>580</v>
      </c>
      <c r="J6" s="204" t="s">
        <v>317</v>
      </c>
      <c r="K6" s="138">
        <v>240</v>
      </c>
      <c r="L6" s="138">
        <v>2</v>
      </c>
      <c r="M6" s="139">
        <v>480</v>
      </c>
      <c r="N6" s="205" t="s">
        <v>312</v>
      </c>
      <c r="O6" s="140">
        <v>350</v>
      </c>
      <c r="P6" s="140">
        <v>2</v>
      </c>
      <c r="Q6" s="141">
        <v>700</v>
      </c>
      <c r="R6" s="48" t="s">
        <v>313</v>
      </c>
      <c r="S6" s="138">
        <v>250</v>
      </c>
      <c r="T6" s="138">
        <v>2</v>
      </c>
      <c r="U6" s="139">
        <v>500</v>
      </c>
      <c r="V6" s="49" t="s">
        <v>314</v>
      </c>
      <c r="W6" s="140">
        <v>150</v>
      </c>
      <c r="X6" s="140">
        <v>2</v>
      </c>
      <c r="Y6" s="141">
        <v>300</v>
      </c>
    </row>
    <row r="7" spans="2:25" ht="45" customHeight="1" x14ac:dyDescent="0.25">
      <c r="B7" s="63" t="s">
        <v>315</v>
      </c>
      <c r="C7" s="138">
        <v>1600</v>
      </c>
      <c r="D7" s="138">
        <v>2</v>
      </c>
      <c r="E7" s="139">
        <v>3200</v>
      </c>
      <c r="F7" s="204" t="s">
        <v>316</v>
      </c>
      <c r="G7" s="138">
        <v>220</v>
      </c>
      <c r="H7" s="138">
        <v>2</v>
      </c>
      <c r="I7" s="139">
        <v>440</v>
      </c>
      <c r="J7" s="204" t="s">
        <v>323</v>
      </c>
      <c r="K7" s="138">
        <v>300</v>
      </c>
      <c r="L7" s="138">
        <v>2</v>
      </c>
      <c r="M7" s="139">
        <v>600</v>
      </c>
      <c r="N7" s="48" t="s">
        <v>318</v>
      </c>
      <c r="O7" s="138">
        <v>800</v>
      </c>
      <c r="P7" s="138">
        <v>2</v>
      </c>
      <c r="Q7" s="139">
        <v>1600</v>
      </c>
      <c r="R7" s="48" t="s">
        <v>319</v>
      </c>
      <c r="S7" s="138">
        <v>400</v>
      </c>
      <c r="T7" s="138">
        <v>2</v>
      </c>
      <c r="U7" s="139">
        <v>800</v>
      </c>
      <c r="V7" s="49" t="s">
        <v>320</v>
      </c>
      <c r="W7" s="140">
        <v>270</v>
      </c>
      <c r="X7" s="140">
        <v>2</v>
      </c>
      <c r="Y7" s="141">
        <v>540</v>
      </c>
    </row>
    <row r="8" spans="2:25" ht="45" customHeight="1" x14ac:dyDescent="0.25">
      <c r="B8" s="63" t="s">
        <v>321</v>
      </c>
      <c r="C8" s="138">
        <v>200</v>
      </c>
      <c r="D8" s="138">
        <v>2</v>
      </c>
      <c r="E8" s="139">
        <v>400</v>
      </c>
      <c r="F8" s="204" t="s">
        <v>322</v>
      </c>
      <c r="G8" s="138">
        <v>210</v>
      </c>
      <c r="H8" s="138">
        <v>2</v>
      </c>
      <c r="I8" s="139">
        <v>420</v>
      </c>
      <c r="J8" s="204" t="s">
        <v>435</v>
      </c>
      <c r="K8" s="138">
        <v>230</v>
      </c>
      <c r="L8" s="138">
        <v>2</v>
      </c>
      <c r="M8" s="139">
        <v>460</v>
      </c>
      <c r="N8" s="48" t="s">
        <v>324</v>
      </c>
      <c r="O8" s="138">
        <v>150</v>
      </c>
      <c r="P8" s="138">
        <v>2</v>
      </c>
      <c r="Q8" s="139">
        <v>300</v>
      </c>
      <c r="R8" s="48" t="s">
        <v>325</v>
      </c>
      <c r="S8" s="138">
        <v>650</v>
      </c>
      <c r="T8" s="138">
        <v>2</v>
      </c>
      <c r="U8" s="139">
        <v>1300</v>
      </c>
      <c r="V8" s="49" t="s">
        <v>326</v>
      </c>
      <c r="W8" s="140">
        <v>500</v>
      </c>
      <c r="X8" s="140">
        <v>2</v>
      </c>
      <c r="Y8" s="141">
        <v>1000</v>
      </c>
    </row>
    <row r="9" spans="2:25" ht="45" customHeight="1" x14ac:dyDescent="0.25">
      <c r="B9" s="204" t="s">
        <v>327</v>
      </c>
      <c r="C9" s="138">
        <v>500</v>
      </c>
      <c r="D9" s="138">
        <v>2</v>
      </c>
      <c r="E9" s="139">
        <v>1000</v>
      </c>
      <c r="F9" s="204" t="s">
        <v>328</v>
      </c>
      <c r="G9" s="8">
        <v>180</v>
      </c>
      <c r="H9" s="138">
        <v>1</v>
      </c>
      <c r="I9" s="139">
        <v>180</v>
      </c>
      <c r="J9" s="204" t="s">
        <v>334</v>
      </c>
      <c r="K9" s="138">
        <v>230</v>
      </c>
      <c r="L9" s="138">
        <v>2</v>
      </c>
      <c r="M9" s="139">
        <v>460</v>
      </c>
      <c r="N9" s="48" t="s">
        <v>329</v>
      </c>
      <c r="O9" s="138">
        <v>400</v>
      </c>
      <c r="P9" s="138">
        <v>2</v>
      </c>
      <c r="Q9" s="139">
        <v>800</v>
      </c>
      <c r="R9" s="48" t="s">
        <v>330</v>
      </c>
      <c r="S9" s="138">
        <v>1300</v>
      </c>
      <c r="T9" s="138">
        <v>1</v>
      </c>
      <c r="U9" s="139">
        <v>1300</v>
      </c>
      <c r="V9" s="49" t="s">
        <v>331</v>
      </c>
      <c r="W9" s="140">
        <v>700</v>
      </c>
      <c r="X9" s="140">
        <v>2</v>
      </c>
      <c r="Y9" s="141">
        <v>1400</v>
      </c>
    </row>
    <row r="10" spans="2:25" ht="45" customHeight="1" x14ac:dyDescent="0.25">
      <c r="B10" s="204" t="s">
        <v>332</v>
      </c>
      <c r="C10" s="138">
        <v>220</v>
      </c>
      <c r="D10" s="138">
        <v>1</v>
      </c>
      <c r="E10" s="139">
        <v>220</v>
      </c>
      <c r="F10" s="204" t="s">
        <v>333</v>
      </c>
      <c r="G10" s="138">
        <v>300</v>
      </c>
      <c r="H10" s="138">
        <v>2</v>
      </c>
      <c r="I10" s="139">
        <v>600</v>
      </c>
      <c r="J10" s="204" t="s">
        <v>340</v>
      </c>
      <c r="K10" s="138">
        <v>190</v>
      </c>
      <c r="L10" s="138">
        <v>2</v>
      </c>
      <c r="M10" s="139">
        <v>380</v>
      </c>
      <c r="N10" s="48" t="s">
        <v>335</v>
      </c>
      <c r="O10" s="138">
        <v>350</v>
      </c>
      <c r="P10" s="138">
        <v>2</v>
      </c>
      <c r="Q10" s="139">
        <v>700</v>
      </c>
      <c r="R10" s="48" t="s">
        <v>336</v>
      </c>
      <c r="S10" s="138">
        <v>180</v>
      </c>
      <c r="T10" s="138">
        <v>1</v>
      </c>
      <c r="U10" s="139">
        <v>180</v>
      </c>
      <c r="V10" s="49" t="s">
        <v>337</v>
      </c>
      <c r="W10" s="140">
        <v>100</v>
      </c>
      <c r="X10" s="140">
        <v>2</v>
      </c>
      <c r="Y10" s="141">
        <v>200</v>
      </c>
    </row>
    <row r="11" spans="2:25" ht="45" customHeight="1" x14ac:dyDescent="0.25">
      <c r="B11" s="204" t="s">
        <v>338</v>
      </c>
      <c r="C11" s="138">
        <v>200</v>
      </c>
      <c r="D11" s="138">
        <v>1</v>
      </c>
      <c r="E11" s="139">
        <v>200</v>
      </c>
      <c r="F11" s="204" t="s">
        <v>339</v>
      </c>
      <c r="G11" s="138">
        <v>100</v>
      </c>
      <c r="H11" s="138">
        <v>1</v>
      </c>
      <c r="I11" s="139">
        <v>100</v>
      </c>
      <c r="J11" s="204" t="s">
        <v>346</v>
      </c>
      <c r="K11" s="138">
        <v>450</v>
      </c>
      <c r="L11" s="138">
        <v>2</v>
      </c>
      <c r="M11" s="139">
        <v>900</v>
      </c>
      <c r="N11" s="48" t="s">
        <v>341</v>
      </c>
      <c r="O11" s="138">
        <v>1500</v>
      </c>
      <c r="P11" s="138">
        <v>2</v>
      </c>
      <c r="Q11" s="139">
        <v>3000</v>
      </c>
      <c r="R11" s="48" t="s">
        <v>342</v>
      </c>
      <c r="S11" s="138">
        <v>230</v>
      </c>
      <c r="T11" s="138">
        <v>1</v>
      </c>
      <c r="U11" s="139">
        <v>230</v>
      </c>
      <c r="V11" s="49" t="s">
        <v>343</v>
      </c>
      <c r="W11" s="140">
        <v>100</v>
      </c>
      <c r="X11" s="140">
        <v>2</v>
      </c>
      <c r="Y11" s="141">
        <v>200</v>
      </c>
    </row>
    <row r="12" spans="2:25" ht="45" customHeight="1" x14ac:dyDescent="0.25">
      <c r="B12" s="204" t="s">
        <v>344</v>
      </c>
      <c r="C12" s="138">
        <v>150</v>
      </c>
      <c r="D12" s="138">
        <v>1</v>
      </c>
      <c r="E12" s="139">
        <v>150</v>
      </c>
      <c r="F12" s="204" t="s">
        <v>345</v>
      </c>
      <c r="G12" s="138">
        <v>400</v>
      </c>
      <c r="H12" s="138">
        <v>2</v>
      </c>
      <c r="I12" s="139">
        <v>800</v>
      </c>
      <c r="J12" s="204" t="s">
        <v>352</v>
      </c>
      <c r="K12" s="138">
        <v>60</v>
      </c>
      <c r="L12" s="138">
        <v>2</v>
      </c>
      <c r="M12" s="139">
        <v>120</v>
      </c>
      <c r="N12" s="48" t="s">
        <v>347</v>
      </c>
      <c r="O12" s="138">
        <v>1000</v>
      </c>
      <c r="P12" s="138">
        <v>2</v>
      </c>
      <c r="Q12" s="139">
        <v>2000</v>
      </c>
      <c r="R12" s="48" t="s">
        <v>348</v>
      </c>
      <c r="S12" s="138">
        <v>750</v>
      </c>
      <c r="T12" s="138">
        <v>1</v>
      </c>
      <c r="U12" s="139">
        <v>750</v>
      </c>
      <c r="V12" s="49" t="s">
        <v>349</v>
      </c>
      <c r="W12" s="140">
        <v>400</v>
      </c>
      <c r="X12" s="140">
        <v>2</v>
      </c>
      <c r="Y12" s="141">
        <v>800</v>
      </c>
    </row>
    <row r="13" spans="2:25" ht="45" customHeight="1" x14ac:dyDescent="0.25">
      <c r="B13" s="204" t="s">
        <v>350</v>
      </c>
      <c r="C13" s="138">
        <v>1800</v>
      </c>
      <c r="D13" s="138">
        <v>2</v>
      </c>
      <c r="E13" s="139">
        <v>3600</v>
      </c>
      <c r="F13" s="204" t="s">
        <v>351</v>
      </c>
      <c r="G13" s="138">
        <v>100</v>
      </c>
      <c r="H13" s="138">
        <v>1</v>
      </c>
      <c r="I13" s="139">
        <v>100</v>
      </c>
      <c r="J13" s="204" t="s">
        <v>357</v>
      </c>
      <c r="K13" s="138">
        <v>290</v>
      </c>
      <c r="L13" s="138">
        <v>2</v>
      </c>
      <c r="M13" s="139">
        <v>580</v>
      </c>
      <c r="N13" s="48" t="s">
        <v>626</v>
      </c>
      <c r="O13" s="138">
        <v>110</v>
      </c>
      <c r="P13" s="138">
        <v>2</v>
      </c>
      <c r="Q13" s="139">
        <v>220</v>
      </c>
      <c r="R13" s="48" t="s">
        <v>353</v>
      </c>
      <c r="S13" s="138">
        <v>160</v>
      </c>
      <c r="T13" s="138">
        <v>2</v>
      </c>
      <c r="U13" s="139">
        <v>320</v>
      </c>
      <c r="V13" s="49" t="s">
        <v>354</v>
      </c>
      <c r="W13" s="140">
        <v>350</v>
      </c>
      <c r="X13" s="140">
        <v>2</v>
      </c>
      <c r="Y13" s="141">
        <v>700</v>
      </c>
    </row>
    <row r="14" spans="2:25" ht="45" customHeight="1" x14ac:dyDescent="0.25">
      <c r="B14" s="204" t="s">
        <v>355</v>
      </c>
      <c r="C14" s="138">
        <v>400</v>
      </c>
      <c r="D14" s="138">
        <v>2</v>
      </c>
      <c r="E14" s="139">
        <v>800</v>
      </c>
      <c r="F14" s="204" t="s">
        <v>356</v>
      </c>
      <c r="G14" s="138">
        <v>250</v>
      </c>
      <c r="H14" s="138">
        <v>1</v>
      </c>
      <c r="I14" s="139">
        <v>250</v>
      </c>
      <c r="J14" s="204" t="s">
        <v>363</v>
      </c>
      <c r="K14" s="138">
        <v>330</v>
      </c>
      <c r="L14" s="138">
        <v>2</v>
      </c>
      <c r="M14" s="139">
        <v>660</v>
      </c>
      <c r="N14" s="48" t="s">
        <v>358</v>
      </c>
      <c r="O14" s="138">
        <v>150</v>
      </c>
      <c r="P14" s="138">
        <v>2</v>
      </c>
      <c r="Q14" s="139">
        <v>300</v>
      </c>
      <c r="R14" s="48" t="s">
        <v>359</v>
      </c>
      <c r="S14" s="138">
        <v>350</v>
      </c>
      <c r="T14" s="138">
        <v>2</v>
      </c>
      <c r="U14" s="139">
        <v>700</v>
      </c>
      <c r="V14" s="49" t="s">
        <v>360</v>
      </c>
      <c r="W14" s="140">
        <v>280</v>
      </c>
      <c r="X14" s="140">
        <v>2</v>
      </c>
      <c r="Y14" s="141">
        <v>560</v>
      </c>
    </row>
    <row r="15" spans="2:25" ht="45" customHeight="1" x14ac:dyDescent="0.25">
      <c r="B15" s="204" t="s">
        <v>361</v>
      </c>
      <c r="C15" s="138">
        <v>400</v>
      </c>
      <c r="D15" s="138">
        <v>1</v>
      </c>
      <c r="E15" s="139">
        <v>400</v>
      </c>
      <c r="F15" s="204" t="s">
        <v>362</v>
      </c>
      <c r="G15" s="138">
        <v>200</v>
      </c>
      <c r="H15" s="138">
        <v>2</v>
      </c>
      <c r="I15" s="139">
        <v>400</v>
      </c>
      <c r="J15" s="204" t="s">
        <v>367</v>
      </c>
      <c r="K15" s="138">
        <v>65</v>
      </c>
      <c r="L15" s="138">
        <v>2</v>
      </c>
      <c r="M15" s="139">
        <v>130</v>
      </c>
      <c r="N15" s="48" t="s">
        <v>629</v>
      </c>
      <c r="O15" s="138">
        <v>550</v>
      </c>
      <c r="P15" s="8">
        <v>1</v>
      </c>
      <c r="Q15" s="139">
        <v>550</v>
      </c>
      <c r="R15" s="48" t="s">
        <v>364</v>
      </c>
      <c r="S15" s="138">
        <v>150</v>
      </c>
      <c r="T15" s="138">
        <v>2</v>
      </c>
      <c r="U15" s="139">
        <v>300</v>
      </c>
      <c r="V15" s="49" t="s">
        <v>365</v>
      </c>
      <c r="W15" s="140">
        <v>900</v>
      </c>
      <c r="X15" s="140">
        <v>2</v>
      </c>
      <c r="Y15" s="141">
        <v>1800</v>
      </c>
    </row>
    <row r="16" spans="2:25" ht="45" customHeight="1" x14ac:dyDescent="0.25">
      <c r="B16" s="113" t="s">
        <v>85</v>
      </c>
      <c r="C16" s="125" t="s">
        <v>85</v>
      </c>
      <c r="D16" s="125" t="s">
        <v>85</v>
      </c>
      <c r="E16" s="76" t="s">
        <v>85</v>
      </c>
      <c r="F16" s="204" t="s">
        <v>366</v>
      </c>
      <c r="G16" s="138">
        <v>190</v>
      </c>
      <c r="H16" s="138">
        <v>2</v>
      </c>
      <c r="I16" s="139">
        <v>380</v>
      </c>
      <c r="J16" s="204" t="s">
        <v>371</v>
      </c>
      <c r="K16" s="138">
        <v>80</v>
      </c>
      <c r="L16" s="138">
        <v>2</v>
      </c>
      <c r="M16" s="139">
        <v>160</v>
      </c>
      <c r="N16" s="63" t="s">
        <v>85</v>
      </c>
      <c r="O16" s="8" t="s">
        <v>85</v>
      </c>
      <c r="P16" s="8" t="s">
        <v>85</v>
      </c>
      <c r="Q16" s="64" t="s">
        <v>85</v>
      </c>
      <c r="R16" s="48" t="s">
        <v>368</v>
      </c>
      <c r="S16" s="138">
        <v>600</v>
      </c>
      <c r="T16" s="138">
        <v>2</v>
      </c>
      <c r="U16" s="139">
        <v>1200</v>
      </c>
      <c r="V16" s="49" t="s">
        <v>369</v>
      </c>
      <c r="W16" s="140">
        <v>70</v>
      </c>
      <c r="X16" s="140">
        <v>1</v>
      </c>
      <c r="Y16" s="141">
        <v>70</v>
      </c>
    </row>
    <row r="17" spans="1:122" ht="45" customHeight="1" x14ac:dyDescent="0.25">
      <c r="B17" s="113" t="s">
        <v>85</v>
      </c>
      <c r="C17" s="125" t="s">
        <v>85</v>
      </c>
      <c r="D17" s="125" t="s">
        <v>85</v>
      </c>
      <c r="E17" s="76" t="s">
        <v>85</v>
      </c>
      <c r="F17" s="204" t="s">
        <v>370</v>
      </c>
      <c r="G17" s="138">
        <v>300</v>
      </c>
      <c r="H17" s="138">
        <v>2</v>
      </c>
      <c r="I17" s="139">
        <v>600</v>
      </c>
      <c r="J17" s="204" t="s">
        <v>374</v>
      </c>
      <c r="K17" s="138">
        <v>120</v>
      </c>
      <c r="L17" s="138">
        <v>2</v>
      </c>
      <c r="M17" s="139">
        <v>240</v>
      </c>
      <c r="N17" s="63" t="s">
        <v>85</v>
      </c>
      <c r="O17" s="8" t="s">
        <v>85</v>
      </c>
      <c r="P17" s="8" t="s">
        <v>85</v>
      </c>
      <c r="Q17" s="64" t="s">
        <v>85</v>
      </c>
      <c r="R17" s="48" t="s">
        <v>372</v>
      </c>
      <c r="S17" s="138">
        <v>600</v>
      </c>
      <c r="T17" s="138">
        <v>2</v>
      </c>
      <c r="U17" s="139">
        <v>1200</v>
      </c>
      <c r="V17" s="49" t="s">
        <v>627</v>
      </c>
      <c r="W17" s="140">
        <v>140</v>
      </c>
      <c r="X17" s="140">
        <v>1</v>
      </c>
      <c r="Y17" s="141">
        <v>140</v>
      </c>
    </row>
    <row r="18" spans="1:122" ht="45" customHeight="1" x14ac:dyDescent="0.25">
      <c r="B18" s="113" t="s">
        <v>85</v>
      </c>
      <c r="C18" s="125" t="s">
        <v>85</v>
      </c>
      <c r="D18" s="125" t="s">
        <v>85</v>
      </c>
      <c r="E18" s="76" t="s">
        <v>85</v>
      </c>
      <c r="F18" s="204" t="s">
        <v>373</v>
      </c>
      <c r="G18" s="138">
        <v>200</v>
      </c>
      <c r="H18" s="138">
        <v>2</v>
      </c>
      <c r="I18" s="139">
        <v>400</v>
      </c>
      <c r="J18" s="204" t="s">
        <v>673</v>
      </c>
      <c r="K18" s="138">
        <v>1170</v>
      </c>
      <c r="L18" s="138">
        <v>2</v>
      </c>
      <c r="M18" s="139">
        <v>2340</v>
      </c>
      <c r="N18" s="62" t="s">
        <v>85</v>
      </c>
      <c r="O18" s="7" t="s">
        <v>85</v>
      </c>
      <c r="P18" s="7" t="s">
        <v>85</v>
      </c>
      <c r="Q18" s="55" t="s">
        <v>85</v>
      </c>
      <c r="R18" s="48" t="s">
        <v>375</v>
      </c>
      <c r="S18" s="138">
        <v>160</v>
      </c>
      <c r="T18" s="138">
        <v>1</v>
      </c>
      <c r="U18" s="139">
        <v>160</v>
      </c>
      <c r="V18" s="48" t="s">
        <v>628</v>
      </c>
      <c r="W18" s="138">
        <v>180</v>
      </c>
      <c r="X18" s="138">
        <v>1</v>
      </c>
      <c r="Y18" s="141">
        <v>180</v>
      </c>
    </row>
    <row r="19" spans="1:122" ht="45" customHeight="1" x14ac:dyDescent="0.25">
      <c r="B19" s="113" t="s">
        <v>85</v>
      </c>
      <c r="C19" s="125" t="s">
        <v>85</v>
      </c>
      <c r="D19" s="125" t="s">
        <v>85</v>
      </c>
      <c r="E19" s="76" t="s">
        <v>85</v>
      </c>
      <c r="F19" s="204" t="s">
        <v>376</v>
      </c>
      <c r="G19" s="138">
        <v>400</v>
      </c>
      <c r="H19" s="138">
        <v>2</v>
      </c>
      <c r="I19" s="139">
        <v>800</v>
      </c>
      <c r="J19" s="204" t="s">
        <v>379</v>
      </c>
      <c r="K19" s="138">
        <v>400</v>
      </c>
      <c r="L19" s="138">
        <v>1</v>
      </c>
      <c r="M19" s="139">
        <v>400</v>
      </c>
      <c r="N19" s="62" t="s">
        <v>85</v>
      </c>
      <c r="O19" s="7" t="s">
        <v>85</v>
      </c>
      <c r="P19" s="7" t="s">
        <v>85</v>
      </c>
      <c r="Q19" s="55" t="s">
        <v>85</v>
      </c>
      <c r="R19" s="62" t="s">
        <v>85</v>
      </c>
      <c r="S19" s="7" t="s">
        <v>85</v>
      </c>
      <c r="T19" s="7" t="s">
        <v>85</v>
      </c>
      <c r="U19" s="55" t="s">
        <v>85</v>
      </c>
      <c r="V19" s="63" t="s">
        <v>377</v>
      </c>
      <c r="W19" s="138">
        <v>1300</v>
      </c>
      <c r="X19" s="138">
        <v>2</v>
      </c>
      <c r="Y19" s="139">
        <v>2600</v>
      </c>
    </row>
    <row r="20" spans="1:122" ht="45" customHeight="1" x14ac:dyDescent="0.25">
      <c r="B20" s="113" t="s">
        <v>85</v>
      </c>
      <c r="C20" s="125" t="s">
        <v>85</v>
      </c>
      <c r="D20" s="125" t="s">
        <v>85</v>
      </c>
      <c r="E20" s="76" t="s">
        <v>85</v>
      </c>
      <c r="F20" s="204" t="s">
        <v>378</v>
      </c>
      <c r="G20" s="138">
        <v>350</v>
      </c>
      <c r="H20" s="138">
        <v>2</v>
      </c>
      <c r="I20" s="139">
        <v>700</v>
      </c>
      <c r="J20" s="205" t="s">
        <v>311</v>
      </c>
      <c r="K20" s="140">
        <v>250</v>
      </c>
      <c r="L20" s="140">
        <v>2</v>
      </c>
      <c r="M20" s="141">
        <v>500</v>
      </c>
      <c r="N20" s="62" t="s">
        <v>85</v>
      </c>
      <c r="O20" s="7" t="s">
        <v>85</v>
      </c>
      <c r="P20" s="7" t="s">
        <v>85</v>
      </c>
      <c r="Q20" s="55" t="s">
        <v>85</v>
      </c>
      <c r="R20" s="62" t="s">
        <v>85</v>
      </c>
      <c r="S20" s="7" t="s">
        <v>85</v>
      </c>
      <c r="T20" s="7" t="s">
        <v>85</v>
      </c>
      <c r="U20" s="55" t="s">
        <v>85</v>
      </c>
      <c r="V20" s="62" t="s">
        <v>85</v>
      </c>
      <c r="W20" s="7" t="s">
        <v>85</v>
      </c>
      <c r="X20" s="7" t="s">
        <v>85</v>
      </c>
      <c r="Y20" s="55" t="s">
        <v>85</v>
      </c>
    </row>
    <row r="21" spans="1:122" ht="45" customHeight="1" x14ac:dyDescent="0.25">
      <c r="B21" s="113" t="s">
        <v>85</v>
      </c>
      <c r="C21" s="125" t="s">
        <v>85</v>
      </c>
      <c r="D21" s="125" t="s">
        <v>85</v>
      </c>
      <c r="E21" s="76" t="s">
        <v>85</v>
      </c>
      <c r="F21" s="204" t="s">
        <v>380</v>
      </c>
      <c r="G21" s="138">
        <v>250</v>
      </c>
      <c r="H21" s="138">
        <v>1</v>
      </c>
      <c r="I21" s="139">
        <v>250</v>
      </c>
      <c r="J21" s="62" t="s">
        <v>85</v>
      </c>
      <c r="K21" s="7" t="s">
        <v>85</v>
      </c>
      <c r="L21" s="7" t="s">
        <v>85</v>
      </c>
      <c r="M21" s="55" t="s">
        <v>85</v>
      </c>
      <c r="N21" s="113" t="s">
        <v>85</v>
      </c>
      <c r="O21" s="125" t="s">
        <v>85</v>
      </c>
      <c r="P21" s="125" t="s">
        <v>85</v>
      </c>
      <c r="Q21" s="76" t="s">
        <v>85</v>
      </c>
      <c r="R21" s="62" t="s">
        <v>85</v>
      </c>
      <c r="S21" s="7" t="s">
        <v>85</v>
      </c>
      <c r="T21" s="7" t="s">
        <v>85</v>
      </c>
      <c r="U21" s="55" t="s">
        <v>85</v>
      </c>
      <c r="V21" s="113" t="s">
        <v>85</v>
      </c>
      <c r="W21" s="125" t="s">
        <v>85</v>
      </c>
      <c r="X21" s="125" t="s">
        <v>85</v>
      </c>
      <c r="Y21" s="76" t="s">
        <v>85</v>
      </c>
    </row>
    <row r="22" spans="1:122" ht="45" customHeight="1" thickBot="1" x14ac:dyDescent="0.3">
      <c r="B22" s="75" t="s">
        <v>85</v>
      </c>
      <c r="C22" s="126" t="s">
        <v>85</v>
      </c>
      <c r="D22" s="126" t="s">
        <v>85</v>
      </c>
      <c r="E22" s="80" t="s">
        <v>85</v>
      </c>
      <c r="F22" s="206" t="s">
        <v>658</v>
      </c>
      <c r="G22" s="148">
        <v>40</v>
      </c>
      <c r="H22" s="148">
        <v>1</v>
      </c>
      <c r="I22" s="149">
        <v>40</v>
      </c>
      <c r="J22" s="75" t="s">
        <v>85</v>
      </c>
      <c r="K22" s="126" t="s">
        <v>85</v>
      </c>
      <c r="L22" s="126" t="s">
        <v>85</v>
      </c>
      <c r="M22" s="80" t="s">
        <v>85</v>
      </c>
      <c r="N22" s="75" t="s">
        <v>85</v>
      </c>
      <c r="O22" s="126" t="s">
        <v>85</v>
      </c>
      <c r="P22" s="126" t="s">
        <v>85</v>
      </c>
      <c r="Q22" s="80" t="s">
        <v>85</v>
      </c>
      <c r="R22" s="75" t="s">
        <v>85</v>
      </c>
      <c r="S22" s="126" t="s">
        <v>85</v>
      </c>
      <c r="T22" s="126" t="s">
        <v>85</v>
      </c>
      <c r="U22" s="80" t="s">
        <v>85</v>
      </c>
      <c r="V22" s="75" t="s">
        <v>85</v>
      </c>
      <c r="W22" s="126" t="s">
        <v>85</v>
      </c>
      <c r="X22" s="126" t="s">
        <v>85</v>
      </c>
      <c r="Y22" s="80" t="s">
        <v>85</v>
      </c>
    </row>
    <row r="23" spans="1:122" ht="45" customHeight="1" thickBot="1" x14ac:dyDescent="0.3">
      <c r="A23" s="11"/>
      <c r="B23" s="272" t="s">
        <v>6</v>
      </c>
      <c r="C23" s="273"/>
      <c r="D23" s="273"/>
      <c r="E23" s="77">
        <f>SUM(E5:E22)</f>
        <v>12770</v>
      </c>
      <c r="F23" s="272" t="s">
        <v>6</v>
      </c>
      <c r="G23" s="273"/>
      <c r="H23" s="273"/>
      <c r="I23" s="77">
        <f>SUM(I5:I22)</f>
        <v>7400</v>
      </c>
      <c r="J23" s="272" t="s">
        <v>6</v>
      </c>
      <c r="K23" s="273"/>
      <c r="L23" s="273"/>
      <c r="M23" s="77">
        <f>SUM(M5:M22)</f>
        <v>9510</v>
      </c>
      <c r="N23" s="272" t="s">
        <v>6</v>
      </c>
      <c r="O23" s="273"/>
      <c r="P23" s="273"/>
      <c r="Q23" s="77">
        <f>SUM(Q5:Q22)</f>
        <v>10570</v>
      </c>
      <c r="R23" s="272" t="s">
        <v>6</v>
      </c>
      <c r="S23" s="273"/>
      <c r="T23" s="273"/>
      <c r="U23" s="77">
        <f>SUM(U5:U22)</f>
        <v>9500</v>
      </c>
      <c r="V23" s="272" t="s">
        <v>6</v>
      </c>
      <c r="W23" s="273"/>
      <c r="X23" s="273"/>
      <c r="Y23" s="77">
        <f>SUM(Y5:Y22)</f>
        <v>10690</v>
      </c>
      <c r="CI23" s="11"/>
      <c r="CJ23" s="9"/>
      <c r="CK23" s="9"/>
      <c r="CL23" s="9"/>
      <c r="CM23" s="9"/>
      <c r="CN23" s="13"/>
      <c r="CO23" s="11"/>
      <c r="CP23" s="9"/>
      <c r="CQ23" s="9"/>
      <c r="CR23" s="9"/>
      <c r="CS23" s="9"/>
      <c r="CT23" s="13"/>
      <c r="CU23" s="11"/>
      <c r="CV23" s="9"/>
      <c r="CW23" s="9"/>
      <c r="CX23" s="9"/>
      <c r="CY23" s="9"/>
      <c r="CZ23" s="13"/>
      <c r="DA23" s="11"/>
      <c r="DB23" s="9"/>
      <c r="DC23" s="9"/>
      <c r="DD23" s="9"/>
      <c r="DE23" s="9"/>
      <c r="DF23" s="13"/>
      <c r="DG23" s="11"/>
      <c r="DH23" s="9"/>
      <c r="DI23" s="9"/>
      <c r="DJ23" s="9"/>
      <c r="DK23" s="9"/>
      <c r="DL23" s="13"/>
      <c r="DM23" s="11"/>
      <c r="DN23" s="9"/>
      <c r="DO23" s="9"/>
      <c r="DP23" s="9"/>
      <c r="DQ23" s="9"/>
      <c r="DR23" s="13"/>
    </row>
    <row r="24" spans="1:122" ht="45" customHeight="1" x14ac:dyDescent="0.25">
      <c r="A24" s="11"/>
      <c r="B24" s="9"/>
      <c r="C24" s="9"/>
      <c r="D24" s="9"/>
      <c r="E24" s="9"/>
      <c r="F24" s="181"/>
      <c r="G24" s="181"/>
      <c r="H24" s="181"/>
      <c r="I24" s="13"/>
      <c r="J24" s="9"/>
      <c r="K24" s="9"/>
      <c r="L24" s="9"/>
      <c r="M24" s="13"/>
      <c r="R24" s="9"/>
      <c r="S24" s="9"/>
      <c r="T24" s="9"/>
      <c r="U24" s="13"/>
      <c r="V24" s="9"/>
      <c r="W24" s="9"/>
      <c r="X24" s="9"/>
      <c r="Y24" s="9"/>
      <c r="CI24" s="11"/>
      <c r="CJ24" s="9"/>
      <c r="CK24" s="9"/>
      <c r="CL24" s="9"/>
      <c r="CM24" s="9"/>
      <c r="CN24" s="13"/>
      <c r="CO24" s="11"/>
      <c r="CP24" s="9"/>
      <c r="CQ24" s="9"/>
      <c r="CR24" s="9"/>
      <c r="CS24" s="9"/>
      <c r="CT24" s="13"/>
      <c r="CU24" s="11"/>
      <c r="CV24" s="9"/>
      <c r="CW24" s="9"/>
      <c r="CX24" s="9"/>
      <c r="CY24" s="9"/>
      <c r="CZ24" s="13"/>
      <c r="DA24" s="11"/>
      <c r="DB24" s="9"/>
      <c r="DC24" s="9"/>
      <c r="DD24" s="9"/>
      <c r="DE24" s="9"/>
      <c r="DF24" s="13"/>
      <c r="DG24" s="11"/>
      <c r="DH24" s="9"/>
      <c r="DI24" s="9"/>
      <c r="DJ24" s="9"/>
      <c r="DK24" s="9"/>
      <c r="DL24" s="13"/>
      <c r="DM24" s="11"/>
      <c r="DN24" s="9"/>
      <c r="DO24" s="9"/>
      <c r="DP24" s="9"/>
      <c r="DQ24" s="9"/>
      <c r="DR24" s="13"/>
    </row>
    <row r="25" spans="1:122" ht="45" customHeight="1" thickBot="1" x14ac:dyDescent="0.3">
      <c r="E25" s="13"/>
    </row>
    <row r="26" spans="1:122" ht="45" customHeight="1" x14ac:dyDescent="0.25">
      <c r="B26" s="275" t="s">
        <v>30</v>
      </c>
      <c r="C26" s="276"/>
      <c r="D26" s="276"/>
      <c r="E26" s="277"/>
      <c r="F26" s="275" t="s">
        <v>31</v>
      </c>
      <c r="G26" s="276"/>
      <c r="H26" s="276"/>
      <c r="I26" s="277"/>
      <c r="J26" s="275" t="s">
        <v>32</v>
      </c>
      <c r="K26" s="276"/>
      <c r="L26" s="276"/>
      <c r="M26" s="277"/>
      <c r="N26" s="275" t="s">
        <v>33</v>
      </c>
      <c r="O26" s="276"/>
      <c r="P26" s="276"/>
      <c r="Q26" s="277"/>
      <c r="R26" s="275" t="s">
        <v>34</v>
      </c>
      <c r="S26" s="276"/>
      <c r="T26" s="276"/>
      <c r="U26" s="277"/>
      <c r="V26" s="275" t="s">
        <v>35</v>
      </c>
      <c r="W26" s="276"/>
      <c r="X26" s="276"/>
      <c r="Y26" s="277"/>
    </row>
    <row r="27" spans="1:122" ht="45" customHeight="1" thickBot="1" x14ac:dyDescent="0.3">
      <c r="B27" s="78" t="s">
        <v>93</v>
      </c>
      <c r="C27" s="67" t="s">
        <v>94</v>
      </c>
      <c r="D27" s="67" t="s">
        <v>95</v>
      </c>
      <c r="E27" s="79" t="s">
        <v>96</v>
      </c>
      <c r="F27" s="78" t="s">
        <v>93</v>
      </c>
      <c r="G27" s="67" t="s">
        <v>94</v>
      </c>
      <c r="H27" s="67" t="s">
        <v>95</v>
      </c>
      <c r="I27" s="79" t="s">
        <v>96</v>
      </c>
      <c r="J27" s="78" t="s">
        <v>93</v>
      </c>
      <c r="K27" s="67" t="s">
        <v>94</v>
      </c>
      <c r="L27" s="67" t="s">
        <v>95</v>
      </c>
      <c r="M27" s="79" t="s">
        <v>96</v>
      </c>
      <c r="N27" s="78" t="s">
        <v>93</v>
      </c>
      <c r="O27" s="67" t="s">
        <v>94</v>
      </c>
      <c r="P27" s="67" t="s">
        <v>95</v>
      </c>
      <c r="Q27" s="79" t="s">
        <v>96</v>
      </c>
      <c r="R27" s="78" t="s">
        <v>93</v>
      </c>
      <c r="S27" s="67" t="s">
        <v>94</v>
      </c>
      <c r="T27" s="67" t="s">
        <v>95</v>
      </c>
      <c r="U27" s="79" t="s">
        <v>96</v>
      </c>
      <c r="V27" s="78" t="s">
        <v>93</v>
      </c>
      <c r="W27" s="67" t="s">
        <v>94</v>
      </c>
      <c r="X27" s="67" t="s">
        <v>95</v>
      </c>
      <c r="Y27" s="79" t="s">
        <v>96</v>
      </c>
    </row>
    <row r="28" spans="1:122" ht="45" customHeight="1" x14ac:dyDescent="0.25">
      <c r="B28" s="200" t="s">
        <v>303</v>
      </c>
      <c r="C28" s="150">
        <v>1100</v>
      </c>
      <c r="D28" s="150">
        <v>2</v>
      </c>
      <c r="E28" s="151">
        <v>2200</v>
      </c>
      <c r="F28" s="47" t="s">
        <v>381</v>
      </c>
      <c r="G28" s="150">
        <v>500</v>
      </c>
      <c r="H28" s="150">
        <v>2</v>
      </c>
      <c r="I28" s="151">
        <v>1000</v>
      </c>
      <c r="J28" s="203" t="s">
        <v>382</v>
      </c>
      <c r="K28" s="146">
        <v>1000</v>
      </c>
      <c r="L28" s="146">
        <v>2</v>
      </c>
      <c r="M28" s="147">
        <v>2000</v>
      </c>
      <c r="N28" s="179" t="s">
        <v>383</v>
      </c>
      <c r="O28" s="146">
        <v>950</v>
      </c>
      <c r="P28" s="146">
        <v>2</v>
      </c>
      <c r="Q28" s="147">
        <v>1900</v>
      </c>
      <c r="R28" s="202" t="s">
        <v>384</v>
      </c>
      <c r="S28" s="150">
        <v>150</v>
      </c>
      <c r="T28" s="150">
        <v>2</v>
      </c>
      <c r="U28" s="151">
        <v>300</v>
      </c>
      <c r="V28" s="47" t="s">
        <v>638</v>
      </c>
      <c r="W28" s="150">
        <v>200</v>
      </c>
      <c r="X28" s="150">
        <v>2</v>
      </c>
      <c r="Y28" s="151">
        <v>400</v>
      </c>
    </row>
    <row r="29" spans="1:122" ht="45" customHeight="1" x14ac:dyDescent="0.25">
      <c r="B29" s="63" t="s">
        <v>309</v>
      </c>
      <c r="C29" s="138">
        <v>300</v>
      </c>
      <c r="D29" s="138">
        <v>2</v>
      </c>
      <c r="E29" s="139">
        <v>600</v>
      </c>
      <c r="F29" s="48" t="s">
        <v>385</v>
      </c>
      <c r="G29" s="138">
        <v>350</v>
      </c>
      <c r="H29" s="138">
        <v>2</v>
      </c>
      <c r="I29" s="139">
        <v>700</v>
      </c>
      <c r="J29" s="205" t="s">
        <v>632</v>
      </c>
      <c r="K29" s="140">
        <v>130</v>
      </c>
      <c r="L29" s="140">
        <v>1</v>
      </c>
      <c r="M29" s="141">
        <v>130</v>
      </c>
      <c r="N29" s="62" t="s">
        <v>633</v>
      </c>
      <c r="O29" s="140">
        <v>80</v>
      </c>
      <c r="P29" s="140">
        <v>1</v>
      </c>
      <c r="Q29" s="141">
        <v>80</v>
      </c>
      <c r="R29" s="204" t="s">
        <v>386</v>
      </c>
      <c r="S29" s="138">
        <v>280</v>
      </c>
      <c r="T29" s="138">
        <v>2</v>
      </c>
      <c r="U29" s="139">
        <v>560</v>
      </c>
      <c r="V29" s="48" t="s">
        <v>387</v>
      </c>
      <c r="W29" s="138">
        <v>150</v>
      </c>
      <c r="X29" s="138">
        <v>1</v>
      </c>
      <c r="Y29" s="139">
        <v>150</v>
      </c>
    </row>
    <row r="30" spans="1:122" ht="45" customHeight="1" x14ac:dyDescent="0.25">
      <c r="B30" s="63" t="s">
        <v>315</v>
      </c>
      <c r="C30" s="138">
        <v>1600</v>
      </c>
      <c r="D30" s="138">
        <v>2</v>
      </c>
      <c r="E30" s="139">
        <v>3200</v>
      </c>
      <c r="F30" s="48" t="s">
        <v>388</v>
      </c>
      <c r="G30" s="138">
        <v>210</v>
      </c>
      <c r="H30" s="138">
        <v>2</v>
      </c>
      <c r="I30" s="139">
        <v>420</v>
      </c>
      <c r="J30" s="204" t="s">
        <v>389</v>
      </c>
      <c r="K30" s="138">
        <v>100</v>
      </c>
      <c r="L30" s="138">
        <v>2</v>
      </c>
      <c r="M30" s="139">
        <v>200</v>
      </c>
      <c r="N30" s="49" t="s">
        <v>390</v>
      </c>
      <c r="O30" s="140">
        <v>50</v>
      </c>
      <c r="P30" s="140">
        <v>1</v>
      </c>
      <c r="Q30" s="141">
        <v>50</v>
      </c>
      <c r="R30" s="204" t="s">
        <v>391</v>
      </c>
      <c r="S30" s="138">
        <v>250</v>
      </c>
      <c r="T30" s="138">
        <v>2</v>
      </c>
      <c r="U30" s="139">
        <v>500</v>
      </c>
      <c r="V30" s="48" t="s">
        <v>392</v>
      </c>
      <c r="W30" s="138">
        <v>400</v>
      </c>
      <c r="X30" s="138">
        <v>1</v>
      </c>
      <c r="Y30" s="139">
        <v>400</v>
      </c>
    </row>
    <row r="31" spans="1:122" ht="45" customHeight="1" x14ac:dyDescent="0.25">
      <c r="B31" s="63" t="s">
        <v>321</v>
      </c>
      <c r="C31" s="138">
        <v>200</v>
      </c>
      <c r="D31" s="138">
        <v>2</v>
      </c>
      <c r="E31" s="139">
        <v>400</v>
      </c>
      <c r="F31" s="48" t="s">
        <v>393</v>
      </c>
      <c r="G31" s="138">
        <v>500</v>
      </c>
      <c r="H31" s="138">
        <v>2</v>
      </c>
      <c r="I31" s="139">
        <v>1000</v>
      </c>
      <c r="J31" s="204" t="s">
        <v>674</v>
      </c>
      <c r="K31" s="138">
        <v>1500</v>
      </c>
      <c r="L31" s="138">
        <v>2</v>
      </c>
      <c r="M31" s="139">
        <v>3000</v>
      </c>
      <c r="N31" s="49" t="s">
        <v>394</v>
      </c>
      <c r="O31" s="140">
        <v>180</v>
      </c>
      <c r="P31" s="140">
        <v>1</v>
      </c>
      <c r="Q31" s="141">
        <v>180</v>
      </c>
      <c r="R31" s="204" t="s">
        <v>395</v>
      </c>
      <c r="S31" s="138">
        <v>450</v>
      </c>
      <c r="T31" s="138">
        <v>2</v>
      </c>
      <c r="U31" s="139">
        <v>900</v>
      </c>
      <c r="V31" s="48" t="s">
        <v>396</v>
      </c>
      <c r="W31" s="138">
        <v>300</v>
      </c>
      <c r="X31" s="138">
        <v>1</v>
      </c>
      <c r="Y31" s="139">
        <v>300</v>
      </c>
    </row>
    <row r="32" spans="1:122" ht="45" customHeight="1" x14ac:dyDescent="0.25">
      <c r="B32" s="204" t="s">
        <v>397</v>
      </c>
      <c r="C32" s="138">
        <v>400</v>
      </c>
      <c r="D32" s="138">
        <v>2</v>
      </c>
      <c r="E32" s="139">
        <v>800</v>
      </c>
      <c r="F32" s="48" t="s">
        <v>398</v>
      </c>
      <c r="G32" s="138">
        <v>280</v>
      </c>
      <c r="H32" s="138">
        <v>1</v>
      </c>
      <c r="I32" s="139">
        <v>280</v>
      </c>
      <c r="J32" s="204" t="s">
        <v>399</v>
      </c>
      <c r="K32" s="138">
        <v>260</v>
      </c>
      <c r="L32" s="138">
        <v>2</v>
      </c>
      <c r="M32" s="139">
        <v>520</v>
      </c>
      <c r="N32" s="49" t="s">
        <v>400</v>
      </c>
      <c r="O32" s="140">
        <v>80</v>
      </c>
      <c r="P32" s="140">
        <v>2</v>
      </c>
      <c r="Q32" s="141">
        <v>160</v>
      </c>
      <c r="R32" s="204" t="s">
        <v>401</v>
      </c>
      <c r="S32" s="138">
        <v>500</v>
      </c>
      <c r="T32" s="138">
        <v>2</v>
      </c>
      <c r="U32" s="139">
        <v>1000</v>
      </c>
      <c r="V32" s="48" t="s">
        <v>402</v>
      </c>
      <c r="W32" s="138">
        <v>150</v>
      </c>
      <c r="X32" s="138">
        <v>1</v>
      </c>
      <c r="Y32" s="139">
        <v>150</v>
      </c>
    </row>
    <row r="33" spans="2:25" ht="45" customHeight="1" x14ac:dyDescent="0.25">
      <c r="B33" s="204" t="s">
        <v>403</v>
      </c>
      <c r="C33" s="138">
        <v>200</v>
      </c>
      <c r="D33" s="138">
        <v>2</v>
      </c>
      <c r="E33" s="139">
        <v>400</v>
      </c>
      <c r="F33" s="48" t="s">
        <v>404</v>
      </c>
      <c r="G33" s="138">
        <v>900</v>
      </c>
      <c r="H33" s="138">
        <v>1</v>
      </c>
      <c r="I33" s="139">
        <v>900</v>
      </c>
      <c r="J33" s="204" t="s">
        <v>405</v>
      </c>
      <c r="K33" s="138">
        <v>300</v>
      </c>
      <c r="L33" s="138">
        <v>2</v>
      </c>
      <c r="M33" s="139">
        <v>600</v>
      </c>
      <c r="N33" s="49" t="s">
        <v>406</v>
      </c>
      <c r="O33" s="140">
        <v>950</v>
      </c>
      <c r="P33" s="140">
        <v>2</v>
      </c>
      <c r="Q33" s="141">
        <v>1900</v>
      </c>
      <c r="R33" s="204" t="s">
        <v>407</v>
      </c>
      <c r="S33" s="138">
        <v>300</v>
      </c>
      <c r="T33" s="138">
        <v>2</v>
      </c>
      <c r="U33" s="139">
        <v>600</v>
      </c>
      <c r="V33" s="48" t="s">
        <v>408</v>
      </c>
      <c r="W33" s="138">
        <v>450</v>
      </c>
      <c r="X33" s="138">
        <v>1</v>
      </c>
      <c r="Y33" s="139">
        <v>450</v>
      </c>
    </row>
    <row r="34" spans="2:25" ht="45" customHeight="1" x14ac:dyDescent="0.25">
      <c r="B34" s="204" t="s">
        <v>409</v>
      </c>
      <c r="C34" s="138">
        <v>350</v>
      </c>
      <c r="D34" s="138">
        <v>2</v>
      </c>
      <c r="E34" s="139">
        <v>700</v>
      </c>
      <c r="F34" s="48" t="s">
        <v>410</v>
      </c>
      <c r="G34" s="138">
        <v>1700</v>
      </c>
      <c r="H34" s="138">
        <v>1</v>
      </c>
      <c r="I34" s="139">
        <v>1700</v>
      </c>
      <c r="J34" s="204" t="s">
        <v>411</v>
      </c>
      <c r="K34" s="138">
        <v>1000</v>
      </c>
      <c r="L34" s="138">
        <v>1.5</v>
      </c>
      <c r="M34" s="139">
        <v>1500</v>
      </c>
      <c r="N34" s="49" t="s">
        <v>412</v>
      </c>
      <c r="O34" s="140">
        <v>500</v>
      </c>
      <c r="P34" s="140">
        <v>2</v>
      </c>
      <c r="Q34" s="141">
        <v>1000</v>
      </c>
      <c r="R34" s="205" t="s">
        <v>413</v>
      </c>
      <c r="S34" s="140">
        <v>290</v>
      </c>
      <c r="T34" s="140">
        <v>2</v>
      </c>
      <c r="U34" s="141">
        <v>580</v>
      </c>
      <c r="V34" s="48" t="s">
        <v>414</v>
      </c>
      <c r="W34" s="138">
        <v>300</v>
      </c>
      <c r="X34" s="138">
        <v>1</v>
      </c>
      <c r="Y34" s="139">
        <v>300</v>
      </c>
    </row>
    <row r="35" spans="2:25" ht="45" customHeight="1" x14ac:dyDescent="0.25">
      <c r="B35" s="204" t="s">
        <v>309</v>
      </c>
      <c r="C35" s="138">
        <v>300</v>
      </c>
      <c r="D35" s="138">
        <v>2</v>
      </c>
      <c r="E35" s="139">
        <v>600</v>
      </c>
      <c r="F35" s="48" t="s">
        <v>415</v>
      </c>
      <c r="G35" s="138">
        <v>400</v>
      </c>
      <c r="H35" s="138">
        <v>1</v>
      </c>
      <c r="I35" s="139">
        <v>400</v>
      </c>
      <c r="J35" s="204" t="s">
        <v>416</v>
      </c>
      <c r="K35" s="138">
        <v>750</v>
      </c>
      <c r="L35" s="138">
        <v>2</v>
      </c>
      <c r="M35" s="139">
        <v>1500</v>
      </c>
      <c r="N35" s="49" t="s">
        <v>635</v>
      </c>
      <c r="O35" s="140">
        <v>80</v>
      </c>
      <c r="P35" s="140">
        <v>1</v>
      </c>
      <c r="Q35" s="141">
        <v>80</v>
      </c>
      <c r="R35" s="205" t="s">
        <v>636</v>
      </c>
      <c r="S35" s="140">
        <v>1000</v>
      </c>
      <c r="T35" s="140">
        <v>2</v>
      </c>
      <c r="U35" s="141">
        <v>2000</v>
      </c>
      <c r="V35" s="48" t="s">
        <v>637</v>
      </c>
      <c r="W35" s="138">
        <v>360</v>
      </c>
      <c r="X35" s="138">
        <v>1</v>
      </c>
      <c r="Y35" s="139">
        <v>360</v>
      </c>
    </row>
    <row r="36" spans="2:25" ht="45" customHeight="1" x14ac:dyDescent="0.25">
      <c r="B36" s="204" t="s">
        <v>417</v>
      </c>
      <c r="C36" s="138">
        <v>1100</v>
      </c>
      <c r="D36" s="138">
        <v>2</v>
      </c>
      <c r="E36" s="139">
        <v>2200</v>
      </c>
      <c r="F36" s="62" t="s">
        <v>85</v>
      </c>
      <c r="G36" s="7" t="s">
        <v>85</v>
      </c>
      <c r="H36" s="7" t="s">
        <v>85</v>
      </c>
      <c r="I36" s="55" t="s">
        <v>85</v>
      </c>
      <c r="J36" s="204" t="s">
        <v>418</v>
      </c>
      <c r="K36" s="138">
        <v>70</v>
      </c>
      <c r="L36" s="138">
        <v>2</v>
      </c>
      <c r="M36" s="139">
        <v>140</v>
      </c>
      <c r="N36" s="49" t="s">
        <v>419</v>
      </c>
      <c r="O36" s="140">
        <v>300</v>
      </c>
      <c r="P36" s="140">
        <v>2</v>
      </c>
      <c r="Q36" s="141">
        <v>600</v>
      </c>
      <c r="R36" s="62" t="s">
        <v>85</v>
      </c>
      <c r="S36" s="7" t="s">
        <v>85</v>
      </c>
      <c r="T36" s="7" t="s">
        <v>85</v>
      </c>
      <c r="U36" s="55" t="s">
        <v>85</v>
      </c>
      <c r="V36" s="48" t="s">
        <v>420</v>
      </c>
      <c r="W36" s="138">
        <v>1000</v>
      </c>
      <c r="X36" s="138">
        <v>2</v>
      </c>
      <c r="Y36" s="139">
        <v>2000</v>
      </c>
    </row>
    <row r="37" spans="2:25" ht="45" customHeight="1" x14ac:dyDescent="0.25">
      <c r="B37" s="204" t="s">
        <v>421</v>
      </c>
      <c r="C37" s="138">
        <v>200</v>
      </c>
      <c r="D37" s="138">
        <v>1</v>
      </c>
      <c r="E37" s="139">
        <v>200</v>
      </c>
      <c r="F37" s="63" t="s">
        <v>85</v>
      </c>
      <c r="G37" s="8" t="s">
        <v>85</v>
      </c>
      <c r="H37" s="8" t="s">
        <v>85</v>
      </c>
      <c r="I37" s="64" t="s">
        <v>85</v>
      </c>
      <c r="J37" s="48" t="s">
        <v>631</v>
      </c>
      <c r="K37" s="138">
        <v>80</v>
      </c>
      <c r="L37" s="138">
        <v>1</v>
      </c>
      <c r="M37" s="139">
        <v>80</v>
      </c>
      <c r="N37" s="49" t="s">
        <v>422</v>
      </c>
      <c r="O37" s="140">
        <v>220</v>
      </c>
      <c r="P37" s="140">
        <v>2</v>
      </c>
      <c r="Q37" s="141">
        <v>440</v>
      </c>
      <c r="R37" s="113" t="s">
        <v>85</v>
      </c>
      <c r="S37" s="125" t="s">
        <v>85</v>
      </c>
      <c r="T37" s="125" t="s">
        <v>85</v>
      </c>
      <c r="U37" s="76" t="s">
        <v>85</v>
      </c>
      <c r="V37" s="49" t="s">
        <v>423</v>
      </c>
      <c r="W37" s="140">
        <v>120</v>
      </c>
      <c r="X37" s="140">
        <v>2</v>
      </c>
      <c r="Y37" s="141">
        <v>240</v>
      </c>
    </row>
    <row r="38" spans="2:25" ht="45" customHeight="1" x14ac:dyDescent="0.25">
      <c r="B38" s="48" t="s">
        <v>630</v>
      </c>
      <c r="C38" s="138">
        <v>400</v>
      </c>
      <c r="D38" s="138">
        <v>1</v>
      </c>
      <c r="E38" s="139">
        <v>400</v>
      </c>
      <c r="F38" s="63" t="s">
        <v>85</v>
      </c>
      <c r="G38" s="8" t="s">
        <v>85</v>
      </c>
      <c r="H38" s="8" t="s">
        <v>85</v>
      </c>
      <c r="I38" s="64" t="s">
        <v>85</v>
      </c>
      <c r="J38" s="113" t="s">
        <v>85</v>
      </c>
      <c r="K38" s="125" t="s">
        <v>85</v>
      </c>
      <c r="L38" s="125" t="s">
        <v>85</v>
      </c>
      <c r="M38" s="76" t="s">
        <v>85</v>
      </c>
      <c r="N38" s="49" t="s">
        <v>424</v>
      </c>
      <c r="O38" s="140">
        <v>200</v>
      </c>
      <c r="P38" s="140">
        <v>2</v>
      </c>
      <c r="Q38" s="141">
        <v>400</v>
      </c>
      <c r="R38" s="113" t="s">
        <v>85</v>
      </c>
      <c r="S38" s="125" t="s">
        <v>85</v>
      </c>
      <c r="T38" s="125" t="s">
        <v>85</v>
      </c>
      <c r="U38" s="76" t="s">
        <v>85</v>
      </c>
      <c r="V38" s="49" t="s">
        <v>425</v>
      </c>
      <c r="W38" s="140">
        <v>260</v>
      </c>
      <c r="X38" s="140">
        <v>2</v>
      </c>
      <c r="Y38" s="141">
        <v>520</v>
      </c>
    </row>
    <row r="39" spans="2:25" ht="45" customHeight="1" x14ac:dyDescent="0.25">
      <c r="B39" s="63" t="s">
        <v>85</v>
      </c>
      <c r="C39" s="8" t="s">
        <v>85</v>
      </c>
      <c r="D39" s="8" t="s">
        <v>85</v>
      </c>
      <c r="E39" s="64" t="s">
        <v>85</v>
      </c>
      <c r="F39" s="63" t="s">
        <v>85</v>
      </c>
      <c r="G39" s="8" t="s">
        <v>85</v>
      </c>
      <c r="H39" s="8" t="s">
        <v>85</v>
      </c>
      <c r="I39" s="64" t="s">
        <v>85</v>
      </c>
      <c r="J39" s="113" t="s">
        <v>85</v>
      </c>
      <c r="K39" s="125" t="s">
        <v>85</v>
      </c>
      <c r="L39" s="125" t="s">
        <v>85</v>
      </c>
      <c r="M39" s="76" t="s">
        <v>85</v>
      </c>
      <c r="N39" s="49" t="s">
        <v>426</v>
      </c>
      <c r="O39" s="140">
        <v>100</v>
      </c>
      <c r="P39" s="140">
        <v>2</v>
      </c>
      <c r="Q39" s="141">
        <v>200</v>
      </c>
      <c r="R39" s="113" t="s">
        <v>85</v>
      </c>
      <c r="S39" s="125" t="s">
        <v>85</v>
      </c>
      <c r="T39" s="125" t="s">
        <v>85</v>
      </c>
      <c r="U39" s="76" t="s">
        <v>85</v>
      </c>
      <c r="V39" s="49" t="s">
        <v>427</v>
      </c>
      <c r="W39" s="140">
        <v>280</v>
      </c>
      <c r="X39" s="140">
        <v>2</v>
      </c>
      <c r="Y39" s="141">
        <v>560</v>
      </c>
    </row>
    <row r="40" spans="2:25" ht="45" customHeight="1" thickBot="1" x14ac:dyDescent="0.3">
      <c r="B40" s="51" t="s">
        <v>85</v>
      </c>
      <c r="C40" s="52" t="s">
        <v>85</v>
      </c>
      <c r="D40" s="52" t="s">
        <v>85</v>
      </c>
      <c r="E40" s="57" t="s">
        <v>85</v>
      </c>
      <c r="F40" s="51" t="s">
        <v>85</v>
      </c>
      <c r="G40" s="52" t="s">
        <v>85</v>
      </c>
      <c r="H40" s="52" t="s">
        <v>85</v>
      </c>
      <c r="I40" s="57" t="s">
        <v>85</v>
      </c>
      <c r="J40" s="51" t="s">
        <v>85</v>
      </c>
      <c r="K40" s="52" t="s">
        <v>85</v>
      </c>
      <c r="L40" s="52" t="s">
        <v>85</v>
      </c>
      <c r="M40" s="57" t="s">
        <v>85</v>
      </c>
      <c r="N40" s="206" t="s">
        <v>634</v>
      </c>
      <c r="O40" s="148">
        <v>100</v>
      </c>
      <c r="P40" s="148">
        <v>1</v>
      </c>
      <c r="Q40" s="149">
        <v>100</v>
      </c>
      <c r="R40" s="75" t="s">
        <v>85</v>
      </c>
      <c r="S40" s="126" t="s">
        <v>85</v>
      </c>
      <c r="T40" s="126" t="s">
        <v>85</v>
      </c>
      <c r="U40" s="80" t="s">
        <v>85</v>
      </c>
      <c r="V40" s="206" t="s">
        <v>428</v>
      </c>
      <c r="W40" s="148">
        <v>150</v>
      </c>
      <c r="X40" s="148">
        <v>2</v>
      </c>
      <c r="Y40" s="149">
        <v>300</v>
      </c>
    </row>
    <row r="41" spans="2:25" ht="45" customHeight="1" thickBot="1" x14ac:dyDescent="0.3">
      <c r="B41" s="284" t="s">
        <v>6</v>
      </c>
      <c r="C41" s="285"/>
      <c r="D41" s="286"/>
      <c r="E41" s="77">
        <f>SUM(E28:E40)</f>
        <v>11700</v>
      </c>
      <c r="F41" s="284" t="s">
        <v>6</v>
      </c>
      <c r="G41" s="285"/>
      <c r="H41" s="286"/>
      <c r="I41" s="77">
        <f>SUM(I28:I40)</f>
        <v>6400</v>
      </c>
      <c r="J41" s="284" t="s">
        <v>6</v>
      </c>
      <c r="K41" s="285"/>
      <c r="L41" s="286"/>
      <c r="M41" s="77">
        <f>SUM(M28:M40)</f>
        <v>9670</v>
      </c>
      <c r="N41" s="284" t="s">
        <v>6</v>
      </c>
      <c r="O41" s="285"/>
      <c r="P41" s="286"/>
      <c r="Q41" s="77">
        <f>SUM(Q28:Q40)</f>
        <v>7090</v>
      </c>
      <c r="R41" s="284" t="s">
        <v>6</v>
      </c>
      <c r="S41" s="285"/>
      <c r="T41" s="286"/>
      <c r="U41" s="77">
        <f>SUM(U28:U40)</f>
        <v>6440</v>
      </c>
      <c r="V41" s="284" t="s">
        <v>6</v>
      </c>
      <c r="W41" s="285"/>
      <c r="X41" s="286"/>
      <c r="Y41" s="77">
        <f>SUM(Y28:Y40)</f>
        <v>6130</v>
      </c>
    </row>
    <row r="42" spans="2:25" s="11" customFormat="1" ht="45" customHeight="1" x14ac:dyDescent="0.25">
      <c r="B42" s="9"/>
      <c r="C42" s="9"/>
      <c r="D42" s="9"/>
      <c r="E42" s="13"/>
      <c r="F42" s="9"/>
      <c r="G42" s="9"/>
      <c r="H42" s="9"/>
      <c r="I42" s="13"/>
      <c r="J42" s="9"/>
      <c r="K42" s="9"/>
      <c r="L42" s="9"/>
      <c r="M42" s="13"/>
      <c r="N42" s="9"/>
      <c r="O42" s="9"/>
      <c r="P42" s="9"/>
      <c r="Q42" s="13"/>
      <c r="R42" s="9"/>
      <c r="S42" s="9"/>
      <c r="T42" s="9"/>
      <c r="U42" s="13"/>
      <c r="V42" s="9"/>
      <c r="W42" s="9"/>
      <c r="X42" s="9"/>
      <c r="Y42" s="13"/>
    </row>
    <row r="43" spans="2:25" ht="45" customHeight="1" thickBot="1" x14ac:dyDescent="0.3">
      <c r="B43" s="9"/>
      <c r="C43" s="9"/>
      <c r="D43" s="9"/>
      <c r="E43" s="9"/>
      <c r="F43" s="9"/>
      <c r="G43" s="9"/>
      <c r="H43" s="9"/>
      <c r="I43" s="13"/>
      <c r="J43" s="9"/>
      <c r="K43" s="9"/>
      <c r="L43" s="9"/>
      <c r="M43" s="9"/>
    </row>
    <row r="44" spans="2:25" ht="45" customHeight="1" x14ac:dyDescent="0.25">
      <c r="B44" s="275" t="s">
        <v>36</v>
      </c>
      <c r="C44" s="276"/>
      <c r="D44" s="276"/>
      <c r="E44" s="277"/>
      <c r="F44" s="275" t="s">
        <v>37</v>
      </c>
      <c r="G44" s="276"/>
      <c r="H44" s="276"/>
      <c r="I44" s="277"/>
      <c r="J44" s="275" t="s">
        <v>38</v>
      </c>
      <c r="K44" s="276"/>
      <c r="L44" s="276"/>
      <c r="M44" s="277"/>
      <c r="N44" s="275" t="s">
        <v>39</v>
      </c>
      <c r="O44" s="276"/>
      <c r="P44" s="276"/>
      <c r="Q44" s="277"/>
      <c r="R44" s="275" t="s">
        <v>40</v>
      </c>
      <c r="S44" s="276"/>
      <c r="T44" s="276"/>
      <c r="U44" s="277"/>
      <c r="V44" s="275" t="s">
        <v>41</v>
      </c>
      <c r="W44" s="276"/>
      <c r="X44" s="276"/>
      <c r="Y44" s="277"/>
    </row>
    <row r="45" spans="2:25" ht="45" customHeight="1" thickBot="1" x14ac:dyDescent="0.3">
      <c r="B45" s="78" t="s">
        <v>93</v>
      </c>
      <c r="C45" s="67" t="s">
        <v>94</v>
      </c>
      <c r="D45" s="67" t="s">
        <v>95</v>
      </c>
      <c r="E45" s="79" t="s">
        <v>96</v>
      </c>
      <c r="F45" s="78" t="s">
        <v>93</v>
      </c>
      <c r="G45" s="67" t="s">
        <v>94</v>
      </c>
      <c r="H45" s="67" t="s">
        <v>95</v>
      </c>
      <c r="I45" s="79" t="s">
        <v>96</v>
      </c>
      <c r="J45" s="78" t="s">
        <v>93</v>
      </c>
      <c r="K45" s="67" t="s">
        <v>94</v>
      </c>
      <c r="L45" s="67" t="s">
        <v>95</v>
      </c>
      <c r="M45" s="79" t="s">
        <v>96</v>
      </c>
      <c r="N45" s="78" t="s">
        <v>93</v>
      </c>
      <c r="O45" s="67" t="s">
        <v>94</v>
      </c>
      <c r="P45" s="67" t="s">
        <v>95</v>
      </c>
      <c r="Q45" s="79" t="s">
        <v>96</v>
      </c>
      <c r="R45" s="78" t="s">
        <v>93</v>
      </c>
      <c r="S45" s="67" t="s">
        <v>94</v>
      </c>
      <c r="T45" s="67" t="s">
        <v>95</v>
      </c>
      <c r="U45" s="79" t="s">
        <v>96</v>
      </c>
      <c r="V45" s="78" t="s">
        <v>93</v>
      </c>
      <c r="W45" s="67" t="s">
        <v>94</v>
      </c>
      <c r="X45" s="67" t="s">
        <v>95</v>
      </c>
      <c r="Y45" s="79" t="s">
        <v>96</v>
      </c>
    </row>
    <row r="46" spans="2:25" ht="45" customHeight="1" x14ac:dyDescent="0.25">
      <c r="B46" s="200" t="s">
        <v>303</v>
      </c>
      <c r="C46" s="150">
        <v>1100</v>
      </c>
      <c r="D46" s="150">
        <v>2</v>
      </c>
      <c r="E46" s="151">
        <v>2200</v>
      </c>
      <c r="F46" s="202" t="s">
        <v>304</v>
      </c>
      <c r="G46" s="150">
        <v>180</v>
      </c>
      <c r="H46" s="150">
        <v>2</v>
      </c>
      <c r="I46" s="151">
        <v>360</v>
      </c>
      <c r="J46" s="202" t="s">
        <v>305</v>
      </c>
      <c r="K46" s="150">
        <v>550</v>
      </c>
      <c r="L46" s="150">
        <v>2</v>
      </c>
      <c r="M46" s="151">
        <v>1100</v>
      </c>
      <c r="N46" s="202" t="s">
        <v>306</v>
      </c>
      <c r="O46" s="150">
        <v>200</v>
      </c>
      <c r="P46" s="150">
        <v>2</v>
      </c>
      <c r="Q46" s="151">
        <v>400</v>
      </c>
      <c r="R46" s="47" t="s">
        <v>429</v>
      </c>
      <c r="S46" s="150">
        <v>300</v>
      </c>
      <c r="T46" s="150">
        <v>2</v>
      </c>
      <c r="U46" s="151">
        <v>600</v>
      </c>
      <c r="V46" s="202" t="s">
        <v>377</v>
      </c>
      <c r="W46" s="150">
        <v>1300</v>
      </c>
      <c r="X46" s="150">
        <v>2</v>
      </c>
      <c r="Y46" s="151">
        <v>2600</v>
      </c>
    </row>
    <row r="47" spans="2:25" ht="45" customHeight="1" x14ac:dyDescent="0.25">
      <c r="B47" s="63" t="s">
        <v>309</v>
      </c>
      <c r="C47" s="138">
        <v>300</v>
      </c>
      <c r="D47" s="138">
        <v>2</v>
      </c>
      <c r="E47" s="139">
        <v>600</v>
      </c>
      <c r="F47" s="204" t="s">
        <v>310</v>
      </c>
      <c r="G47" s="138">
        <v>290</v>
      </c>
      <c r="H47" s="138">
        <v>2</v>
      </c>
      <c r="I47" s="139">
        <v>580</v>
      </c>
      <c r="J47" s="204" t="s">
        <v>317</v>
      </c>
      <c r="K47" s="138">
        <v>240</v>
      </c>
      <c r="L47" s="138">
        <v>2</v>
      </c>
      <c r="M47" s="139">
        <v>480</v>
      </c>
      <c r="N47" s="205" t="s">
        <v>312</v>
      </c>
      <c r="O47" s="140">
        <v>350</v>
      </c>
      <c r="P47" s="140">
        <v>2</v>
      </c>
      <c r="Q47" s="141">
        <v>700</v>
      </c>
      <c r="R47" s="48" t="s">
        <v>430</v>
      </c>
      <c r="S47" s="138">
        <v>100</v>
      </c>
      <c r="T47" s="138">
        <v>2</v>
      </c>
      <c r="U47" s="139">
        <v>200</v>
      </c>
      <c r="V47" s="48" t="s">
        <v>431</v>
      </c>
      <c r="W47" s="138">
        <v>400</v>
      </c>
      <c r="X47" s="138">
        <v>2</v>
      </c>
      <c r="Y47" s="139">
        <v>800</v>
      </c>
    </row>
    <row r="48" spans="2:25" ht="45" customHeight="1" x14ac:dyDescent="0.25">
      <c r="B48" s="63" t="s">
        <v>315</v>
      </c>
      <c r="C48" s="138">
        <v>1600</v>
      </c>
      <c r="D48" s="138">
        <v>2</v>
      </c>
      <c r="E48" s="139">
        <v>3200</v>
      </c>
      <c r="F48" s="204" t="s">
        <v>316</v>
      </c>
      <c r="G48" s="138">
        <v>220</v>
      </c>
      <c r="H48" s="138">
        <v>2</v>
      </c>
      <c r="I48" s="139">
        <v>440</v>
      </c>
      <c r="J48" s="204" t="s">
        <v>323</v>
      </c>
      <c r="K48" s="138">
        <v>300</v>
      </c>
      <c r="L48" s="138">
        <v>2</v>
      </c>
      <c r="M48" s="139">
        <v>600</v>
      </c>
      <c r="N48" s="48" t="s">
        <v>432</v>
      </c>
      <c r="O48" s="138">
        <v>400</v>
      </c>
      <c r="P48" s="138">
        <v>2</v>
      </c>
      <c r="Q48" s="139">
        <v>800</v>
      </c>
      <c r="R48" s="48" t="s">
        <v>433</v>
      </c>
      <c r="S48" s="138">
        <v>250</v>
      </c>
      <c r="T48" s="138">
        <v>2</v>
      </c>
      <c r="U48" s="139">
        <v>500</v>
      </c>
      <c r="V48" s="48" t="s">
        <v>434</v>
      </c>
      <c r="W48" s="138">
        <v>650</v>
      </c>
      <c r="X48" s="138">
        <v>2</v>
      </c>
      <c r="Y48" s="139">
        <v>1300</v>
      </c>
    </row>
    <row r="49" spans="2:25" ht="45" customHeight="1" x14ac:dyDescent="0.25">
      <c r="B49" s="63" t="s">
        <v>321</v>
      </c>
      <c r="C49" s="138">
        <v>200</v>
      </c>
      <c r="D49" s="138">
        <v>2</v>
      </c>
      <c r="E49" s="139">
        <v>400</v>
      </c>
      <c r="F49" s="204" t="s">
        <v>322</v>
      </c>
      <c r="G49" s="138">
        <v>210</v>
      </c>
      <c r="H49" s="138">
        <v>2</v>
      </c>
      <c r="I49" s="139">
        <v>420</v>
      </c>
      <c r="J49" s="204" t="s">
        <v>435</v>
      </c>
      <c r="K49" s="138">
        <v>230</v>
      </c>
      <c r="L49" s="138">
        <v>2</v>
      </c>
      <c r="M49" s="139">
        <v>460</v>
      </c>
      <c r="N49" s="48" t="s">
        <v>436</v>
      </c>
      <c r="O49" s="138">
        <v>220</v>
      </c>
      <c r="P49" s="138">
        <v>2</v>
      </c>
      <c r="Q49" s="139">
        <v>440</v>
      </c>
      <c r="R49" s="48" t="s">
        <v>437</v>
      </c>
      <c r="S49" s="138">
        <v>200</v>
      </c>
      <c r="T49" s="138">
        <v>2</v>
      </c>
      <c r="U49" s="139">
        <v>400</v>
      </c>
      <c r="V49" s="48" t="s">
        <v>438</v>
      </c>
      <c r="W49" s="138">
        <v>110</v>
      </c>
      <c r="X49" s="138">
        <v>2</v>
      </c>
      <c r="Y49" s="139">
        <v>220</v>
      </c>
    </row>
    <row r="50" spans="2:25" ht="45" customHeight="1" x14ac:dyDescent="0.25">
      <c r="B50" s="204" t="s">
        <v>327</v>
      </c>
      <c r="C50" s="138">
        <v>500</v>
      </c>
      <c r="D50" s="138">
        <v>2</v>
      </c>
      <c r="E50" s="139">
        <v>1000</v>
      </c>
      <c r="F50" s="204" t="s">
        <v>328</v>
      </c>
      <c r="G50" s="8">
        <v>180</v>
      </c>
      <c r="H50" s="138">
        <v>1</v>
      </c>
      <c r="I50" s="139">
        <v>180</v>
      </c>
      <c r="J50" s="204" t="s">
        <v>334</v>
      </c>
      <c r="K50" s="138">
        <v>230</v>
      </c>
      <c r="L50" s="138">
        <v>2</v>
      </c>
      <c r="M50" s="139">
        <v>460</v>
      </c>
      <c r="N50" s="48" t="s">
        <v>439</v>
      </c>
      <c r="O50" s="138">
        <v>50</v>
      </c>
      <c r="P50" s="138">
        <v>1</v>
      </c>
      <c r="Q50" s="139">
        <v>50</v>
      </c>
      <c r="R50" s="48" t="s">
        <v>440</v>
      </c>
      <c r="S50" s="138">
        <v>350</v>
      </c>
      <c r="T50" s="138">
        <v>2</v>
      </c>
      <c r="U50" s="139">
        <v>700</v>
      </c>
      <c r="V50" s="48" t="s">
        <v>441</v>
      </c>
      <c r="W50" s="138">
        <v>500</v>
      </c>
      <c r="X50" s="138">
        <v>2</v>
      </c>
      <c r="Y50" s="139">
        <v>1000</v>
      </c>
    </row>
    <row r="51" spans="2:25" ht="45" customHeight="1" x14ac:dyDescent="0.25">
      <c r="B51" s="204" t="s">
        <v>332</v>
      </c>
      <c r="C51" s="138">
        <v>220</v>
      </c>
      <c r="D51" s="138">
        <v>1</v>
      </c>
      <c r="E51" s="139">
        <v>220</v>
      </c>
      <c r="F51" s="204" t="s">
        <v>333</v>
      </c>
      <c r="G51" s="138">
        <v>300</v>
      </c>
      <c r="H51" s="138">
        <v>2</v>
      </c>
      <c r="I51" s="139">
        <v>600</v>
      </c>
      <c r="J51" s="204" t="s">
        <v>340</v>
      </c>
      <c r="K51" s="138">
        <v>190</v>
      </c>
      <c r="L51" s="138">
        <v>2</v>
      </c>
      <c r="M51" s="139">
        <v>380</v>
      </c>
      <c r="N51" s="49" t="s">
        <v>442</v>
      </c>
      <c r="O51" s="140">
        <v>55</v>
      </c>
      <c r="P51" s="140">
        <v>1</v>
      </c>
      <c r="Q51" s="141">
        <v>55</v>
      </c>
      <c r="R51" s="48" t="s">
        <v>443</v>
      </c>
      <c r="S51" s="138">
        <v>600</v>
      </c>
      <c r="T51" s="138">
        <v>2</v>
      </c>
      <c r="U51" s="139">
        <v>1200</v>
      </c>
      <c r="V51" s="48" t="s">
        <v>444</v>
      </c>
      <c r="W51" s="138">
        <v>250</v>
      </c>
      <c r="X51" s="138">
        <v>2</v>
      </c>
      <c r="Y51" s="139">
        <v>500</v>
      </c>
    </row>
    <row r="52" spans="2:25" ht="45" customHeight="1" x14ac:dyDescent="0.25">
      <c r="B52" s="204" t="s">
        <v>338</v>
      </c>
      <c r="C52" s="138">
        <v>200</v>
      </c>
      <c r="D52" s="138">
        <v>1</v>
      </c>
      <c r="E52" s="139">
        <v>200</v>
      </c>
      <c r="F52" s="204" t="s">
        <v>339</v>
      </c>
      <c r="G52" s="138">
        <v>100</v>
      </c>
      <c r="H52" s="138">
        <v>1</v>
      </c>
      <c r="I52" s="139">
        <v>100</v>
      </c>
      <c r="J52" s="204" t="s">
        <v>346</v>
      </c>
      <c r="K52" s="138">
        <v>450</v>
      </c>
      <c r="L52" s="138">
        <v>2</v>
      </c>
      <c r="M52" s="139">
        <v>900</v>
      </c>
      <c r="N52" s="49" t="s">
        <v>445</v>
      </c>
      <c r="O52" s="140">
        <v>120</v>
      </c>
      <c r="P52" s="140">
        <v>1</v>
      </c>
      <c r="Q52" s="141">
        <v>120</v>
      </c>
      <c r="R52" s="48" t="s">
        <v>446</v>
      </c>
      <c r="S52" s="138">
        <v>500</v>
      </c>
      <c r="T52" s="138">
        <v>2</v>
      </c>
      <c r="U52" s="139">
        <v>1000</v>
      </c>
      <c r="V52" s="48" t="s">
        <v>447</v>
      </c>
      <c r="W52" s="138">
        <v>550</v>
      </c>
      <c r="X52" s="138">
        <v>2</v>
      </c>
      <c r="Y52" s="139">
        <v>1100</v>
      </c>
    </row>
    <row r="53" spans="2:25" ht="45" customHeight="1" x14ac:dyDescent="0.25">
      <c r="B53" s="204" t="s">
        <v>344</v>
      </c>
      <c r="C53" s="138">
        <v>150</v>
      </c>
      <c r="D53" s="138">
        <v>1</v>
      </c>
      <c r="E53" s="139">
        <v>150</v>
      </c>
      <c r="F53" s="204" t="s">
        <v>345</v>
      </c>
      <c r="G53" s="138">
        <v>400</v>
      </c>
      <c r="H53" s="138">
        <v>2</v>
      </c>
      <c r="I53" s="139">
        <v>800</v>
      </c>
      <c r="J53" s="204" t="s">
        <v>352</v>
      </c>
      <c r="K53" s="138">
        <v>60</v>
      </c>
      <c r="L53" s="138">
        <v>2</v>
      </c>
      <c r="M53" s="139">
        <v>120</v>
      </c>
      <c r="N53" s="49" t="s">
        <v>659</v>
      </c>
      <c r="O53" s="140">
        <v>50</v>
      </c>
      <c r="P53" s="140">
        <v>1</v>
      </c>
      <c r="Q53" s="141">
        <v>50</v>
      </c>
      <c r="R53" s="48" t="s">
        <v>448</v>
      </c>
      <c r="S53" s="138">
        <v>500</v>
      </c>
      <c r="T53" s="138">
        <v>2</v>
      </c>
      <c r="U53" s="139">
        <v>1000</v>
      </c>
      <c r="V53" s="48" t="s">
        <v>449</v>
      </c>
      <c r="W53" s="138">
        <v>350</v>
      </c>
      <c r="X53" s="138">
        <v>2</v>
      </c>
      <c r="Y53" s="139">
        <v>700</v>
      </c>
    </row>
    <row r="54" spans="2:25" ht="45" customHeight="1" x14ac:dyDescent="0.25">
      <c r="B54" s="204" t="s">
        <v>350</v>
      </c>
      <c r="C54" s="138">
        <v>1800</v>
      </c>
      <c r="D54" s="138">
        <v>2</v>
      </c>
      <c r="E54" s="139">
        <v>3600</v>
      </c>
      <c r="F54" s="204" t="s">
        <v>351</v>
      </c>
      <c r="G54" s="138">
        <v>100</v>
      </c>
      <c r="H54" s="138">
        <v>1</v>
      </c>
      <c r="I54" s="139">
        <v>100</v>
      </c>
      <c r="J54" s="204" t="s">
        <v>357</v>
      </c>
      <c r="K54" s="138">
        <v>290</v>
      </c>
      <c r="L54" s="138">
        <v>2</v>
      </c>
      <c r="M54" s="139">
        <v>580</v>
      </c>
      <c r="N54" s="49" t="s">
        <v>450</v>
      </c>
      <c r="O54" s="140">
        <v>350</v>
      </c>
      <c r="P54" s="140">
        <v>2</v>
      </c>
      <c r="Q54" s="141">
        <v>700</v>
      </c>
      <c r="R54" s="48" t="s">
        <v>451</v>
      </c>
      <c r="S54" s="138">
        <v>100</v>
      </c>
      <c r="T54" s="138">
        <v>2</v>
      </c>
      <c r="U54" s="139">
        <v>200</v>
      </c>
      <c r="V54" s="48" t="s">
        <v>452</v>
      </c>
      <c r="W54" s="138">
        <v>500</v>
      </c>
      <c r="X54" s="138">
        <v>2</v>
      </c>
      <c r="Y54" s="139">
        <v>1000</v>
      </c>
    </row>
    <row r="55" spans="2:25" ht="45" customHeight="1" x14ac:dyDescent="0.25">
      <c r="B55" s="204" t="s">
        <v>355</v>
      </c>
      <c r="C55" s="138">
        <v>400</v>
      </c>
      <c r="D55" s="138">
        <v>2</v>
      </c>
      <c r="E55" s="139">
        <v>800</v>
      </c>
      <c r="F55" s="204" t="s">
        <v>356</v>
      </c>
      <c r="G55" s="138">
        <v>250</v>
      </c>
      <c r="H55" s="138">
        <v>1</v>
      </c>
      <c r="I55" s="139">
        <v>250</v>
      </c>
      <c r="J55" s="204" t="s">
        <v>363</v>
      </c>
      <c r="K55" s="138">
        <v>330</v>
      </c>
      <c r="L55" s="138">
        <v>2</v>
      </c>
      <c r="M55" s="139">
        <v>660</v>
      </c>
      <c r="N55" s="49" t="s">
        <v>453</v>
      </c>
      <c r="O55" s="140">
        <v>250</v>
      </c>
      <c r="P55" s="140">
        <v>1</v>
      </c>
      <c r="Q55" s="141">
        <v>250</v>
      </c>
      <c r="R55" s="48" t="s">
        <v>454</v>
      </c>
      <c r="S55" s="138">
        <v>100</v>
      </c>
      <c r="T55" s="138">
        <v>2</v>
      </c>
      <c r="U55" s="139">
        <v>200</v>
      </c>
      <c r="V55" s="113" t="s">
        <v>85</v>
      </c>
      <c r="W55" s="7" t="s">
        <v>85</v>
      </c>
      <c r="X55" s="7" t="s">
        <v>85</v>
      </c>
      <c r="Y55" s="55" t="s">
        <v>85</v>
      </c>
    </row>
    <row r="56" spans="2:25" ht="45" customHeight="1" x14ac:dyDescent="0.25">
      <c r="B56" s="204" t="s">
        <v>361</v>
      </c>
      <c r="C56" s="138">
        <v>400</v>
      </c>
      <c r="D56" s="138">
        <v>1</v>
      </c>
      <c r="E56" s="139">
        <v>400</v>
      </c>
      <c r="F56" s="204" t="s">
        <v>362</v>
      </c>
      <c r="G56" s="138">
        <v>200</v>
      </c>
      <c r="H56" s="138">
        <v>2</v>
      </c>
      <c r="I56" s="139">
        <v>400</v>
      </c>
      <c r="J56" s="204" t="s">
        <v>367</v>
      </c>
      <c r="K56" s="138">
        <v>65</v>
      </c>
      <c r="L56" s="138">
        <v>2</v>
      </c>
      <c r="M56" s="139">
        <v>130</v>
      </c>
      <c r="N56" s="49" t="s">
        <v>455</v>
      </c>
      <c r="O56" s="140">
        <v>160</v>
      </c>
      <c r="P56" s="140">
        <v>1</v>
      </c>
      <c r="Q56" s="141">
        <v>160</v>
      </c>
      <c r="R56" s="48" t="s">
        <v>456</v>
      </c>
      <c r="S56" s="138">
        <v>350</v>
      </c>
      <c r="T56" s="138">
        <v>2</v>
      </c>
      <c r="U56" s="139">
        <v>700</v>
      </c>
      <c r="V56" s="113" t="s">
        <v>85</v>
      </c>
      <c r="W56" s="7" t="s">
        <v>85</v>
      </c>
      <c r="X56" s="7" t="s">
        <v>85</v>
      </c>
      <c r="Y56" s="55" t="s">
        <v>85</v>
      </c>
    </row>
    <row r="57" spans="2:25" ht="45" customHeight="1" x14ac:dyDescent="0.25">
      <c r="B57" s="63" t="s">
        <v>85</v>
      </c>
      <c r="C57" s="8" t="s">
        <v>85</v>
      </c>
      <c r="D57" s="8" t="s">
        <v>85</v>
      </c>
      <c r="E57" s="64" t="s">
        <v>85</v>
      </c>
      <c r="F57" s="204" t="s">
        <v>366</v>
      </c>
      <c r="G57" s="138">
        <v>190</v>
      </c>
      <c r="H57" s="138">
        <v>2</v>
      </c>
      <c r="I57" s="139">
        <v>380</v>
      </c>
      <c r="J57" s="204" t="s">
        <v>371</v>
      </c>
      <c r="K57" s="138">
        <v>80</v>
      </c>
      <c r="L57" s="138">
        <v>2</v>
      </c>
      <c r="M57" s="139">
        <v>160</v>
      </c>
      <c r="N57" s="49" t="s">
        <v>457</v>
      </c>
      <c r="O57" s="140">
        <v>250</v>
      </c>
      <c r="P57" s="140">
        <v>1</v>
      </c>
      <c r="Q57" s="141">
        <v>250</v>
      </c>
      <c r="R57" s="48" t="s">
        <v>458</v>
      </c>
      <c r="S57" s="138">
        <v>550</v>
      </c>
      <c r="T57" s="138">
        <v>1</v>
      </c>
      <c r="U57" s="139">
        <v>550</v>
      </c>
      <c r="V57" s="113" t="s">
        <v>85</v>
      </c>
      <c r="W57" s="7" t="s">
        <v>85</v>
      </c>
      <c r="X57" s="7" t="s">
        <v>85</v>
      </c>
      <c r="Y57" s="55" t="s">
        <v>85</v>
      </c>
    </row>
    <row r="58" spans="2:25" ht="45" customHeight="1" x14ac:dyDescent="0.25">
      <c r="B58" s="63" t="s">
        <v>85</v>
      </c>
      <c r="C58" s="8" t="s">
        <v>85</v>
      </c>
      <c r="D58" s="8" t="s">
        <v>85</v>
      </c>
      <c r="E58" s="64" t="s">
        <v>85</v>
      </c>
      <c r="F58" s="204" t="s">
        <v>370</v>
      </c>
      <c r="G58" s="138">
        <v>300</v>
      </c>
      <c r="H58" s="138">
        <v>2</v>
      </c>
      <c r="I58" s="139">
        <v>600</v>
      </c>
      <c r="J58" s="204" t="s">
        <v>374</v>
      </c>
      <c r="K58" s="138">
        <v>120</v>
      </c>
      <c r="L58" s="138">
        <v>2</v>
      </c>
      <c r="M58" s="139">
        <v>240</v>
      </c>
      <c r="N58" s="49" t="s">
        <v>639</v>
      </c>
      <c r="O58" s="140">
        <v>400</v>
      </c>
      <c r="P58" s="140">
        <v>1</v>
      </c>
      <c r="Q58" s="141">
        <v>400</v>
      </c>
      <c r="R58" s="48" t="s">
        <v>459</v>
      </c>
      <c r="S58" s="138">
        <v>400</v>
      </c>
      <c r="T58" s="138">
        <v>1</v>
      </c>
      <c r="U58" s="139">
        <v>400</v>
      </c>
      <c r="V58" s="62" t="s">
        <v>85</v>
      </c>
      <c r="W58" s="7" t="s">
        <v>85</v>
      </c>
      <c r="X58" s="7" t="s">
        <v>85</v>
      </c>
      <c r="Y58" s="55" t="s">
        <v>85</v>
      </c>
    </row>
    <row r="59" spans="2:25" ht="45" customHeight="1" x14ac:dyDescent="0.25">
      <c r="B59" s="62" t="s">
        <v>85</v>
      </c>
      <c r="C59" s="7" t="s">
        <v>85</v>
      </c>
      <c r="D59" s="7" t="s">
        <v>85</v>
      </c>
      <c r="E59" s="55" t="s">
        <v>85</v>
      </c>
      <c r="F59" s="204" t="s">
        <v>373</v>
      </c>
      <c r="G59" s="138">
        <v>200</v>
      </c>
      <c r="H59" s="138">
        <v>2</v>
      </c>
      <c r="I59" s="139">
        <v>400</v>
      </c>
      <c r="J59" s="204" t="s">
        <v>673</v>
      </c>
      <c r="K59" s="138">
        <v>1170</v>
      </c>
      <c r="L59" s="138">
        <v>2</v>
      </c>
      <c r="M59" s="139">
        <v>2340</v>
      </c>
      <c r="N59" s="49" t="s">
        <v>460</v>
      </c>
      <c r="O59" s="140">
        <v>350</v>
      </c>
      <c r="P59" s="140">
        <v>1</v>
      </c>
      <c r="Q59" s="141">
        <v>350</v>
      </c>
      <c r="R59" s="48" t="s">
        <v>461</v>
      </c>
      <c r="S59" s="138">
        <v>400</v>
      </c>
      <c r="T59" s="138">
        <v>1</v>
      </c>
      <c r="U59" s="139">
        <v>400</v>
      </c>
      <c r="V59" s="62" t="s">
        <v>85</v>
      </c>
      <c r="W59" s="7" t="s">
        <v>85</v>
      </c>
      <c r="X59" s="7" t="s">
        <v>85</v>
      </c>
      <c r="Y59" s="55" t="s">
        <v>85</v>
      </c>
    </row>
    <row r="60" spans="2:25" ht="45" customHeight="1" x14ac:dyDescent="0.25">
      <c r="B60" s="62" t="s">
        <v>85</v>
      </c>
      <c r="C60" s="7" t="s">
        <v>85</v>
      </c>
      <c r="D60" s="7" t="s">
        <v>85</v>
      </c>
      <c r="E60" s="55" t="s">
        <v>85</v>
      </c>
      <c r="F60" s="204" t="s">
        <v>376</v>
      </c>
      <c r="G60" s="138">
        <v>400</v>
      </c>
      <c r="H60" s="138">
        <v>2</v>
      </c>
      <c r="I60" s="139">
        <v>800</v>
      </c>
      <c r="J60" s="204" t="s">
        <v>379</v>
      </c>
      <c r="K60" s="138">
        <v>400</v>
      </c>
      <c r="L60" s="138">
        <v>1</v>
      </c>
      <c r="M60" s="139">
        <v>400</v>
      </c>
      <c r="N60" s="49" t="s">
        <v>462</v>
      </c>
      <c r="O60" s="140">
        <v>150</v>
      </c>
      <c r="P60" s="140">
        <v>2</v>
      </c>
      <c r="Q60" s="141">
        <v>300</v>
      </c>
      <c r="R60" s="62" t="s">
        <v>85</v>
      </c>
      <c r="S60" s="7" t="s">
        <v>85</v>
      </c>
      <c r="T60" s="7" t="s">
        <v>85</v>
      </c>
      <c r="U60" s="55" t="s">
        <v>85</v>
      </c>
      <c r="V60" s="62" t="s">
        <v>85</v>
      </c>
      <c r="W60" s="7" t="s">
        <v>85</v>
      </c>
      <c r="X60" s="7" t="s">
        <v>85</v>
      </c>
      <c r="Y60" s="76" t="s">
        <v>85</v>
      </c>
    </row>
    <row r="61" spans="2:25" ht="45" customHeight="1" x14ac:dyDescent="0.25">
      <c r="B61" s="113" t="s">
        <v>85</v>
      </c>
      <c r="C61" s="125" t="s">
        <v>85</v>
      </c>
      <c r="D61" s="125" t="s">
        <v>85</v>
      </c>
      <c r="E61" s="76" t="s">
        <v>85</v>
      </c>
      <c r="F61" s="205" t="s">
        <v>378</v>
      </c>
      <c r="G61" s="140">
        <v>350</v>
      </c>
      <c r="H61" s="140">
        <v>2</v>
      </c>
      <c r="I61" s="141">
        <v>700</v>
      </c>
      <c r="J61" s="205" t="s">
        <v>311</v>
      </c>
      <c r="K61" s="140">
        <v>250</v>
      </c>
      <c r="L61" s="140">
        <v>2</v>
      </c>
      <c r="M61" s="141">
        <v>500</v>
      </c>
      <c r="N61" s="49" t="s">
        <v>640</v>
      </c>
      <c r="O61" s="140">
        <v>1364</v>
      </c>
      <c r="P61" s="7">
        <v>1</v>
      </c>
      <c r="Q61" s="141">
        <v>1364</v>
      </c>
      <c r="R61" s="62" t="s">
        <v>85</v>
      </c>
      <c r="S61" s="7" t="s">
        <v>85</v>
      </c>
      <c r="T61" s="7" t="s">
        <v>85</v>
      </c>
      <c r="U61" s="55" t="s">
        <v>85</v>
      </c>
      <c r="V61" s="113" t="s">
        <v>85</v>
      </c>
      <c r="W61" s="125" t="s">
        <v>85</v>
      </c>
      <c r="X61" s="125" t="s">
        <v>85</v>
      </c>
      <c r="Y61" s="76" t="s">
        <v>85</v>
      </c>
    </row>
    <row r="62" spans="2:25" ht="45" customHeight="1" x14ac:dyDescent="0.25">
      <c r="B62" s="113" t="s">
        <v>85</v>
      </c>
      <c r="C62" s="125" t="s">
        <v>85</v>
      </c>
      <c r="D62" s="125" t="s">
        <v>85</v>
      </c>
      <c r="E62" s="76" t="s">
        <v>85</v>
      </c>
      <c r="F62" s="205" t="s">
        <v>463</v>
      </c>
      <c r="G62" s="140">
        <v>250</v>
      </c>
      <c r="H62" s="140">
        <v>1</v>
      </c>
      <c r="I62" s="141">
        <v>250</v>
      </c>
      <c r="J62" s="113" t="s">
        <v>85</v>
      </c>
      <c r="K62" s="125" t="s">
        <v>85</v>
      </c>
      <c r="L62" s="125" t="s">
        <v>85</v>
      </c>
      <c r="M62" s="76" t="s">
        <v>85</v>
      </c>
      <c r="N62" s="49" t="s">
        <v>464</v>
      </c>
      <c r="O62" s="140">
        <v>150</v>
      </c>
      <c r="P62" s="140">
        <v>2</v>
      </c>
      <c r="Q62" s="141">
        <v>300</v>
      </c>
      <c r="R62" s="62" t="s">
        <v>85</v>
      </c>
      <c r="S62" s="7" t="s">
        <v>85</v>
      </c>
      <c r="T62" s="7" t="s">
        <v>85</v>
      </c>
      <c r="U62" s="55" t="s">
        <v>85</v>
      </c>
      <c r="V62" s="113" t="s">
        <v>85</v>
      </c>
      <c r="W62" s="125" t="s">
        <v>85</v>
      </c>
      <c r="X62" s="125" t="s">
        <v>85</v>
      </c>
      <c r="Y62" s="76" t="s">
        <v>85</v>
      </c>
    </row>
    <row r="63" spans="2:25" ht="45" customHeight="1" x14ac:dyDescent="0.25">
      <c r="B63" s="113" t="s">
        <v>85</v>
      </c>
      <c r="C63" s="125" t="s">
        <v>85</v>
      </c>
      <c r="D63" s="125" t="s">
        <v>85</v>
      </c>
      <c r="E63" s="76" t="s">
        <v>85</v>
      </c>
      <c r="F63" s="62" t="s">
        <v>85</v>
      </c>
      <c r="G63" s="140" t="s">
        <v>85</v>
      </c>
      <c r="H63" s="140" t="s">
        <v>85</v>
      </c>
      <c r="I63" s="141" t="s">
        <v>85</v>
      </c>
      <c r="J63" s="113" t="s">
        <v>85</v>
      </c>
      <c r="K63" s="125" t="s">
        <v>85</v>
      </c>
      <c r="L63" s="125" t="s">
        <v>85</v>
      </c>
      <c r="M63" s="76" t="s">
        <v>85</v>
      </c>
      <c r="N63" s="49" t="s">
        <v>642</v>
      </c>
      <c r="O63" s="140">
        <v>100</v>
      </c>
      <c r="P63" s="140">
        <v>1</v>
      </c>
      <c r="Q63" s="141">
        <v>100</v>
      </c>
      <c r="R63" s="62" t="s">
        <v>85</v>
      </c>
      <c r="S63" s="7" t="s">
        <v>85</v>
      </c>
      <c r="T63" s="7" t="s">
        <v>85</v>
      </c>
      <c r="U63" s="55" t="s">
        <v>85</v>
      </c>
      <c r="V63" s="113" t="s">
        <v>85</v>
      </c>
      <c r="W63" s="125" t="s">
        <v>85</v>
      </c>
      <c r="X63" s="125" t="s">
        <v>85</v>
      </c>
      <c r="Y63" s="76" t="s">
        <v>85</v>
      </c>
    </row>
    <row r="64" spans="2:25" ht="45" customHeight="1" thickBot="1" x14ac:dyDescent="0.3">
      <c r="B64" s="75"/>
      <c r="C64" s="126"/>
      <c r="D64" s="126"/>
      <c r="E64" s="80"/>
      <c r="F64" s="51"/>
      <c r="G64" s="52"/>
      <c r="H64" s="52"/>
      <c r="I64" s="57"/>
      <c r="J64" s="75"/>
      <c r="K64" s="126"/>
      <c r="L64" s="126"/>
      <c r="M64" s="80"/>
      <c r="N64" s="206" t="s">
        <v>641</v>
      </c>
      <c r="O64" s="52">
        <v>150</v>
      </c>
      <c r="P64" s="52">
        <v>1</v>
      </c>
      <c r="Q64" s="57">
        <f>O64</f>
        <v>150</v>
      </c>
      <c r="R64" s="51"/>
      <c r="S64" s="52"/>
      <c r="T64" s="52"/>
      <c r="U64" s="57"/>
      <c r="V64" s="51"/>
      <c r="W64" s="52"/>
      <c r="X64" s="52"/>
      <c r="Y64" s="80"/>
    </row>
    <row r="65" spans="2:25" ht="45" customHeight="1" thickBot="1" x14ac:dyDescent="0.3">
      <c r="B65" s="272" t="s">
        <v>6</v>
      </c>
      <c r="C65" s="273"/>
      <c r="D65" s="273"/>
      <c r="E65" s="77">
        <f>SUM(E46:E64)</f>
        <v>12770</v>
      </c>
      <c r="F65" s="272" t="s">
        <v>6</v>
      </c>
      <c r="G65" s="273"/>
      <c r="H65" s="273"/>
      <c r="I65" s="77">
        <f>SUM(I46:I64)</f>
        <v>7360</v>
      </c>
      <c r="J65" s="272" t="s">
        <v>6</v>
      </c>
      <c r="K65" s="273"/>
      <c r="L65" s="273"/>
      <c r="M65" s="77">
        <f>SUM(M46:M64)</f>
        <v>9510</v>
      </c>
      <c r="N65" s="272" t="s">
        <v>6</v>
      </c>
      <c r="O65" s="273"/>
      <c r="P65" s="273"/>
      <c r="Q65" s="77">
        <f>SUM(Q46:Q64)</f>
        <v>6939</v>
      </c>
      <c r="R65" s="272" t="s">
        <v>6</v>
      </c>
      <c r="S65" s="273"/>
      <c r="T65" s="273"/>
      <c r="U65" s="77">
        <f>SUM(U46:U64)</f>
        <v>8050</v>
      </c>
      <c r="V65" s="272" t="s">
        <v>6</v>
      </c>
      <c r="W65" s="273"/>
      <c r="X65" s="273"/>
      <c r="Y65" s="77">
        <f>SUM(Y46:Y64)</f>
        <v>9220</v>
      </c>
    </row>
    <row r="66" spans="2:25" s="11" customFormat="1" ht="45" customHeight="1" x14ac:dyDescent="0.25">
      <c r="B66" s="162"/>
      <c r="C66" s="162"/>
      <c r="D66" s="162"/>
      <c r="E66" s="13"/>
      <c r="F66" s="162"/>
      <c r="G66" s="162"/>
      <c r="H66" s="162"/>
      <c r="I66" s="13"/>
      <c r="J66" s="162"/>
      <c r="K66" s="162"/>
      <c r="L66" s="162"/>
      <c r="M66" s="13"/>
      <c r="N66" s="162"/>
      <c r="O66" s="162"/>
      <c r="P66" s="162"/>
      <c r="Q66" s="13"/>
      <c r="R66" s="162"/>
      <c r="S66" s="162"/>
      <c r="T66" s="162"/>
      <c r="U66" s="13"/>
      <c r="V66" s="162"/>
      <c r="W66" s="162"/>
      <c r="X66" s="162"/>
      <c r="Y66" s="13"/>
    </row>
    <row r="67" spans="2:25" ht="45" customHeight="1" thickBot="1" x14ac:dyDescent="0.3">
      <c r="B67" s="11"/>
      <c r="C67" s="11"/>
      <c r="D67" s="11"/>
      <c r="E67" s="11"/>
      <c r="N67" s="181"/>
      <c r="O67" s="181"/>
      <c r="P67" s="181"/>
      <c r="R67" s="181"/>
      <c r="S67" s="181"/>
      <c r="T67" s="181"/>
      <c r="V67" s="181"/>
      <c r="W67" s="181"/>
      <c r="X67" s="181"/>
    </row>
    <row r="68" spans="2:25" ht="45" customHeight="1" x14ac:dyDescent="0.25">
      <c r="B68" s="275" t="s">
        <v>42</v>
      </c>
      <c r="C68" s="276"/>
      <c r="D68" s="276"/>
      <c r="E68" s="277"/>
      <c r="F68" s="275" t="s">
        <v>43</v>
      </c>
      <c r="G68" s="276"/>
      <c r="H68" s="276"/>
      <c r="I68" s="277"/>
      <c r="J68" s="275" t="s">
        <v>44</v>
      </c>
      <c r="K68" s="276"/>
      <c r="L68" s="276"/>
      <c r="M68" s="277"/>
      <c r="N68" s="275" t="s">
        <v>45</v>
      </c>
      <c r="O68" s="276"/>
      <c r="P68" s="276"/>
      <c r="Q68" s="277"/>
      <c r="R68" s="275" t="s">
        <v>46</v>
      </c>
      <c r="S68" s="276"/>
      <c r="T68" s="276"/>
      <c r="U68" s="277"/>
      <c r="V68" s="275" t="s">
        <v>47</v>
      </c>
      <c r="W68" s="276"/>
      <c r="X68" s="276"/>
      <c r="Y68" s="277"/>
    </row>
    <row r="69" spans="2:25" ht="45" customHeight="1" thickBot="1" x14ac:dyDescent="0.3">
      <c r="B69" s="78" t="s">
        <v>93</v>
      </c>
      <c r="C69" s="67" t="s">
        <v>94</v>
      </c>
      <c r="D69" s="67" t="s">
        <v>95</v>
      </c>
      <c r="E69" s="79" t="s">
        <v>96</v>
      </c>
      <c r="F69" s="78" t="s">
        <v>93</v>
      </c>
      <c r="G69" s="67" t="s">
        <v>94</v>
      </c>
      <c r="H69" s="67" t="s">
        <v>95</v>
      </c>
      <c r="I69" s="79" t="s">
        <v>96</v>
      </c>
      <c r="J69" s="78" t="s">
        <v>93</v>
      </c>
      <c r="K69" s="67" t="s">
        <v>94</v>
      </c>
      <c r="L69" s="67" t="s">
        <v>95</v>
      </c>
      <c r="M69" s="79" t="s">
        <v>96</v>
      </c>
      <c r="N69" s="78" t="s">
        <v>93</v>
      </c>
      <c r="O69" s="67" t="s">
        <v>94</v>
      </c>
      <c r="P69" s="67" t="s">
        <v>95</v>
      </c>
      <c r="Q69" s="79" t="s">
        <v>96</v>
      </c>
      <c r="R69" s="78" t="s">
        <v>93</v>
      </c>
      <c r="S69" s="67" t="s">
        <v>94</v>
      </c>
      <c r="T69" s="67" t="s">
        <v>95</v>
      </c>
      <c r="U69" s="79" t="s">
        <v>96</v>
      </c>
      <c r="V69" s="78" t="s">
        <v>93</v>
      </c>
      <c r="W69" s="67" t="s">
        <v>94</v>
      </c>
      <c r="X69" s="67" t="s">
        <v>95</v>
      </c>
      <c r="Y69" s="79" t="s">
        <v>96</v>
      </c>
    </row>
    <row r="70" spans="2:25" ht="45" customHeight="1" x14ac:dyDescent="0.25">
      <c r="B70" s="200" t="s">
        <v>303</v>
      </c>
      <c r="C70" s="150">
        <v>1100</v>
      </c>
      <c r="D70" s="150">
        <v>2</v>
      </c>
      <c r="E70" s="151">
        <v>2200</v>
      </c>
      <c r="F70" s="287" t="s">
        <v>92</v>
      </c>
      <c r="G70" s="288"/>
      <c r="H70" s="288"/>
      <c r="I70" s="101" t="s">
        <v>85</v>
      </c>
      <c r="J70" s="202" t="s">
        <v>465</v>
      </c>
      <c r="K70" s="150">
        <v>1000</v>
      </c>
      <c r="L70" s="150">
        <v>2</v>
      </c>
      <c r="M70" s="151">
        <v>2000</v>
      </c>
      <c r="N70" s="203" t="s">
        <v>383</v>
      </c>
      <c r="O70" s="146">
        <v>950</v>
      </c>
      <c r="P70" s="146">
        <v>2</v>
      </c>
      <c r="Q70" s="147">
        <v>1900</v>
      </c>
      <c r="R70" s="202" t="s">
        <v>384</v>
      </c>
      <c r="S70" s="150">
        <v>150</v>
      </c>
      <c r="T70" s="150">
        <v>2</v>
      </c>
      <c r="U70" s="151">
        <v>300</v>
      </c>
      <c r="V70" s="47" t="s">
        <v>466</v>
      </c>
      <c r="W70" s="150">
        <v>600</v>
      </c>
      <c r="X70" s="150">
        <v>1</v>
      </c>
      <c r="Y70" s="151">
        <v>600</v>
      </c>
    </row>
    <row r="71" spans="2:25" ht="45" customHeight="1" x14ac:dyDescent="0.25">
      <c r="B71" s="63" t="s">
        <v>309</v>
      </c>
      <c r="C71" s="138">
        <v>300</v>
      </c>
      <c r="D71" s="138">
        <v>2</v>
      </c>
      <c r="E71" s="139">
        <v>600</v>
      </c>
      <c r="F71" s="289"/>
      <c r="G71" s="290"/>
      <c r="H71" s="290"/>
      <c r="I71" s="76" t="s">
        <v>85</v>
      </c>
      <c r="J71" s="204" t="s">
        <v>389</v>
      </c>
      <c r="K71" s="138">
        <v>100</v>
      </c>
      <c r="L71" s="138">
        <v>2</v>
      </c>
      <c r="M71" s="139">
        <v>200</v>
      </c>
      <c r="N71" s="205" t="s">
        <v>644</v>
      </c>
      <c r="O71" s="140">
        <v>80</v>
      </c>
      <c r="P71" s="140">
        <v>1</v>
      </c>
      <c r="Q71" s="141">
        <v>80</v>
      </c>
      <c r="R71" s="204" t="s">
        <v>386</v>
      </c>
      <c r="S71" s="138">
        <v>280</v>
      </c>
      <c r="T71" s="138">
        <v>2</v>
      </c>
      <c r="U71" s="139">
        <v>560</v>
      </c>
      <c r="V71" s="48" t="s">
        <v>672</v>
      </c>
      <c r="W71" s="138">
        <v>130</v>
      </c>
      <c r="X71" s="138">
        <v>2</v>
      </c>
      <c r="Y71" s="139">
        <v>260</v>
      </c>
    </row>
    <row r="72" spans="2:25" ht="45" customHeight="1" x14ac:dyDescent="0.25">
      <c r="B72" s="63" t="s">
        <v>315</v>
      </c>
      <c r="C72" s="138">
        <v>1600</v>
      </c>
      <c r="D72" s="138">
        <v>2</v>
      </c>
      <c r="E72" s="139">
        <v>3200</v>
      </c>
      <c r="F72" s="289"/>
      <c r="G72" s="290"/>
      <c r="H72" s="290"/>
      <c r="I72" s="76" t="s">
        <v>85</v>
      </c>
      <c r="J72" s="204" t="s">
        <v>632</v>
      </c>
      <c r="K72" s="138">
        <v>130</v>
      </c>
      <c r="L72" s="138">
        <v>1</v>
      </c>
      <c r="M72" s="139">
        <v>130</v>
      </c>
      <c r="N72" s="48" t="s">
        <v>468</v>
      </c>
      <c r="O72" s="138">
        <v>640</v>
      </c>
      <c r="P72" s="138">
        <v>1</v>
      </c>
      <c r="Q72" s="139">
        <v>640</v>
      </c>
      <c r="R72" s="204" t="s">
        <v>391</v>
      </c>
      <c r="S72" s="138">
        <v>250</v>
      </c>
      <c r="T72" s="138">
        <v>2</v>
      </c>
      <c r="U72" s="139">
        <v>500</v>
      </c>
      <c r="V72" s="48" t="s">
        <v>467</v>
      </c>
      <c r="W72" s="138">
        <v>540</v>
      </c>
      <c r="X72" s="138">
        <v>2</v>
      </c>
      <c r="Y72" s="139">
        <v>1080</v>
      </c>
    </row>
    <row r="73" spans="2:25" ht="45" customHeight="1" x14ac:dyDescent="0.25">
      <c r="B73" s="63" t="s">
        <v>321</v>
      </c>
      <c r="C73" s="138">
        <v>200</v>
      </c>
      <c r="D73" s="138">
        <v>2</v>
      </c>
      <c r="E73" s="139">
        <v>400</v>
      </c>
      <c r="F73" s="289"/>
      <c r="G73" s="290"/>
      <c r="H73" s="290"/>
      <c r="I73" s="76" t="s">
        <v>85</v>
      </c>
      <c r="J73" s="204" t="s">
        <v>470</v>
      </c>
      <c r="K73" s="138">
        <v>1500</v>
      </c>
      <c r="L73" s="138">
        <v>2</v>
      </c>
      <c r="M73" s="139">
        <v>3000</v>
      </c>
      <c r="N73" s="48" t="s">
        <v>643</v>
      </c>
      <c r="O73" s="138">
        <v>2300</v>
      </c>
      <c r="P73" s="138">
        <v>1</v>
      </c>
      <c r="Q73" s="139">
        <v>2300</v>
      </c>
      <c r="R73" s="204" t="s">
        <v>395</v>
      </c>
      <c r="S73" s="138">
        <v>450</v>
      </c>
      <c r="T73" s="138">
        <v>2</v>
      </c>
      <c r="U73" s="139">
        <v>900</v>
      </c>
      <c r="V73" s="48" t="s">
        <v>469</v>
      </c>
      <c r="W73" s="138">
        <v>1200</v>
      </c>
      <c r="X73" s="138">
        <v>2</v>
      </c>
      <c r="Y73" s="139">
        <v>2400</v>
      </c>
    </row>
    <row r="74" spans="2:25" ht="45" customHeight="1" x14ac:dyDescent="0.25">
      <c r="B74" s="204" t="s">
        <v>397</v>
      </c>
      <c r="C74" s="138">
        <v>400</v>
      </c>
      <c r="D74" s="138">
        <v>2</v>
      </c>
      <c r="E74" s="139">
        <v>800</v>
      </c>
      <c r="F74" s="289"/>
      <c r="G74" s="290"/>
      <c r="H74" s="290"/>
      <c r="I74" s="76" t="s">
        <v>85</v>
      </c>
      <c r="J74" s="204" t="s">
        <v>399</v>
      </c>
      <c r="K74" s="138">
        <v>260</v>
      </c>
      <c r="L74" s="138">
        <v>2</v>
      </c>
      <c r="M74" s="139">
        <v>520</v>
      </c>
      <c r="N74" s="48" t="s">
        <v>472</v>
      </c>
      <c r="O74" s="138">
        <v>500</v>
      </c>
      <c r="P74" s="138">
        <v>1</v>
      </c>
      <c r="Q74" s="139">
        <v>500</v>
      </c>
      <c r="R74" s="204" t="s">
        <v>401</v>
      </c>
      <c r="S74" s="138">
        <v>500</v>
      </c>
      <c r="T74" s="138">
        <v>2</v>
      </c>
      <c r="U74" s="139">
        <v>1000</v>
      </c>
      <c r="V74" s="48" t="s">
        <v>471</v>
      </c>
      <c r="W74" s="138">
        <v>400</v>
      </c>
      <c r="X74" s="138">
        <v>2</v>
      </c>
      <c r="Y74" s="139">
        <v>800</v>
      </c>
    </row>
    <row r="75" spans="2:25" ht="45" customHeight="1" x14ac:dyDescent="0.25">
      <c r="B75" s="204" t="s">
        <v>474</v>
      </c>
      <c r="C75" s="138">
        <v>200</v>
      </c>
      <c r="D75" s="138">
        <v>2</v>
      </c>
      <c r="E75" s="139">
        <v>400</v>
      </c>
      <c r="F75" s="289"/>
      <c r="G75" s="290"/>
      <c r="H75" s="290"/>
      <c r="I75" s="76" t="s">
        <v>85</v>
      </c>
      <c r="J75" s="204" t="s">
        <v>405</v>
      </c>
      <c r="K75" s="138">
        <v>300</v>
      </c>
      <c r="L75" s="138">
        <v>2</v>
      </c>
      <c r="M75" s="139">
        <v>600</v>
      </c>
      <c r="N75" s="48" t="s">
        <v>475</v>
      </c>
      <c r="O75" s="138">
        <v>500</v>
      </c>
      <c r="P75" s="138">
        <v>1</v>
      </c>
      <c r="Q75" s="139">
        <v>500</v>
      </c>
      <c r="R75" s="204" t="s">
        <v>407</v>
      </c>
      <c r="S75" s="138">
        <v>300</v>
      </c>
      <c r="T75" s="138">
        <v>2</v>
      </c>
      <c r="U75" s="139">
        <v>600</v>
      </c>
      <c r="V75" s="48" t="s">
        <v>473</v>
      </c>
      <c r="W75" s="138">
        <v>1000</v>
      </c>
      <c r="X75" s="138">
        <v>2</v>
      </c>
      <c r="Y75" s="139">
        <v>2000</v>
      </c>
    </row>
    <row r="76" spans="2:25" ht="45" customHeight="1" x14ac:dyDescent="0.25">
      <c r="B76" s="204" t="s">
        <v>409</v>
      </c>
      <c r="C76" s="138">
        <v>350</v>
      </c>
      <c r="D76" s="138">
        <v>2</v>
      </c>
      <c r="E76" s="139">
        <v>700</v>
      </c>
      <c r="F76" s="289"/>
      <c r="G76" s="290"/>
      <c r="H76" s="290"/>
      <c r="I76" s="76" t="s">
        <v>85</v>
      </c>
      <c r="J76" s="204" t="s">
        <v>411</v>
      </c>
      <c r="K76" s="138">
        <v>1000</v>
      </c>
      <c r="L76" s="138">
        <v>1.5</v>
      </c>
      <c r="M76" s="139">
        <v>1500</v>
      </c>
      <c r="N76" s="48" t="s">
        <v>477</v>
      </c>
      <c r="O76" s="138">
        <v>1000</v>
      </c>
      <c r="P76" s="138">
        <v>1</v>
      </c>
      <c r="Q76" s="139">
        <v>1000</v>
      </c>
      <c r="R76" s="205" t="s">
        <v>413</v>
      </c>
      <c r="S76" s="140">
        <v>290</v>
      </c>
      <c r="T76" s="140">
        <v>2</v>
      </c>
      <c r="U76" s="141">
        <v>580</v>
      </c>
      <c r="V76" s="48" t="s">
        <v>476</v>
      </c>
      <c r="W76" s="138">
        <v>200</v>
      </c>
      <c r="X76" s="138">
        <v>2</v>
      </c>
      <c r="Y76" s="139">
        <v>400</v>
      </c>
    </row>
    <row r="77" spans="2:25" ht="45" customHeight="1" x14ac:dyDescent="0.25">
      <c r="B77" s="204" t="s">
        <v>309</v>
      </c>
      <c r="C77" s="138">
        <v>300</v>
      </c>
      <c r="D77" s="138">
        <v>2</v>
      </c>
      <c r="E77" s="139">
        <v>600</v>
      </c>
      <c r="F77" s="289"/>
      <c r="G77" s="290"/>
      <c r="H77" s="290"/>
      <c r="I77" s="76" t="s">
        <v>85</v>
      </c>
      <c r="J77" s="204" t="s">
        <v>416</v>
      </c>
      <c r="K77" s="138">
        <v>750</v>
      </c>
      <c r="L77" s="138">
        <v>2</v>
      </c>
      <c r="M77" s="139">
        <v>1500</v>
      </c>
      <c r="N77" s="48" t="s">
        <v>478</v>
      </c>
      <c r="O77" s="138">
        <v>700</v>
      </c>
      <c r="P77" s="138">
        <v>2</v>
      </c>
      <c r="Q77" s="139">
        <v>1400</v>
      </c>
      <c r="R77" s="205" t="s">
        <v>636</v>
      </c>
      <c r="S77" s="140">
        <v>1000</v>
      </c>
      <c r="T77" s="140">
        <v>2</v>
      </c>
      <c r="U77" s="141">
        <v>2000</v>
      </c>
      <c r="V77" s="48" t="s">
        <v>669</v>
      </c>
      <c r="W77" s="138">
        <v>300</v>
      </c>
      <c r="X77" s="138">
        <v>1</v>
      </c>
      <c r="Y77" s="139">
        <v>300</v>
      </c>
    </row>
    <row r="78" spans="2:25" ht="45" customHeight="1" x14ac:dyDescent="0.25">
      <c r="B78" s="204" t="s">
        <v>417</v>
      </c>
      <c r="C78" s="138">
        <v>1100</v>
      </c>
      <c r="D78" s="138">
        <v>2</v>
      </c>
      <c r="E78" s="139">
        <v>2200</v>
      </c>
      <c r="F78" s="289"/>
      <c r="G78" s="290"/>
      <c r="H78" s="290"/>
      <c r="I78" s="76" t="s">
        <v>85</v>
      </c>
      <c r="J78" s="204" t="s">
        <v>418</v>
      </c>
      <c r="K78" s="138">
        <v>70</v>
      </c>
      <c r="L78" s="138">
        <v>2</v>
      </c>
      <c r="M78" s="139">
        <v>140</v>
      </c>
      <c r="N78" s="48" t="s">
        <v>479</v>
      </c>
      <c r="O78" s="138">
        <v>1200</v>
      </c>
      <c r="P78" s="138">
        <v>2</v>
      </c>
      <c r="Q78" s="139">
        <v>2400</v>
      </c>
      <c r="R78" s="62"/>
      <c r="S78" s="7" t="s">
        <v>85</v>
      </c>
      <c r="T78" s="7" t="s">
        <v>85</v>
      </c>
      <c r="U78" s="55" t="s">
        <v>85</v>
      </c>
      <c r="V78" s="113" t="s">
        <v>85</v>
      </c>
      <c r="W78" s="125" t="s">
        <v>85</v>
      </c>
      <c r="X78" s="125" t="s">
        <v>85</v>
      </c>
      <c r="Y78" s="76" t="s">
        <v>85</v>
      </c>
    </row>
    <row r="79" spans="2:25" ht="45" customHeight="1" x14ac:dyDescent="0.25">
      <c r="B79" s="204" t="s">
        <v>421</v>
      </c>
      <c r="C79" s="138">
        <v>200</v>
      </c>
      <c r="D79" s="138">
        <v>1</v>
      </c>
      <c r="E79" s="139">
        <v>200</v>
      </c>
      <c r="F79" s="289"/>
      <c r="G79" s="290"/>
      <c r="H79" s="290"/>
      <c r="I79" s="76" t="s">
        <v>85</v>
      </c>
      <c r="J79" s="113" t="s">
        <v>85</v>
      </c>
      <c r="K79" s="125" t="s">
        <v>85</v>
      </c>
      <c r="L79" s="125" t="s">
        <v>85</v>
      </c>
      <c r="M79" s="76" t="s">
        <v>85</v>
      </c>
      <c r="N79" s="113" t="s">
        <v>85</v>
      </c>
      <c r="O79" s="125" t="s">
        <v>85</v>
      </c>
      <c r="P79" s="125" t="s">
        <v>85</v>
      </c>
      <c r="Q79" s="76" t="s">
        <v>85</v>
      </c>
      <c r="R79" s="62" t="s">
        <v>85</v>
      </c>
      <c r="S79" s="7" t="s">
        <v>85</v>
      </c>
      <c r="T79" s="7" t="s">
        <v>85</v>
      </c>
      <c r="U79" s="55" t="s">
        <v>85</v>
      </c>
      <c r="V79" s="62" t="s">
        <v>85</v>
      </c>
      <c r="W79" s="7" t="s">
        <v>85</v>
      </c>
      <c r="X79" s="7" t="s">
        <v>85</v>
      </c>
      <c r="Y79" s="55" t="s">
        <v>85</v>
      </c>
    </row>
    <row r="80" spans="2:25" ht="45" customHeight="1" x14ac:dyDescent="0.25">
      <c r="B80" s="63" t="s">
        <v>85</v>
      </c>
      <c r="C80" s="8" t="s">
        <v>85</v>
      </c>
      <c r="D80" s="8" t="s">
        <v>85</v>
      </c>
      <c r="E80" s="64" t="s">
        <v>85</v>
      </c>
      <c r="F80" s="289"/>
      <c r="G80" s="290"/>
      <c r="H80" s="290"/>
      <c r="I80" s="76" t="s">
        <v>85</v>
      </c>
      <c r="J80" s="113" t="s">
        <v>85</v>
      </c>
      <c r="K80" s="125" t="s">
        <v>85</v>
      </c>
      <c r="L80" s="125" t="s">
        <v>85</v>
      </c>
      <c r="M80" s="76" t="s">
        <v>85</v>
      </c>
      <c r="N80" s="113" t="s">
        <v>85</v>
      </c>
      <c r="O80" s="125" t="s">
        <v>85</v>
      </c>
      <c r="P80" s="125" t="s">
        <v>85</v>
      </c>
      <c r="Q80" s="76" t="s">
        <v>85</v>
      </c>
      <c r="R80" s="63" t="s">
        <v>85</v>
      </c>
      <c r="S80" s="8" t="s">
        <v>85</v>
      </c>
      <c r="T80" s="8" t="s">
        <v>85</v>
      </c>
      <c r="U80" s="64" t="s">
        <v>85</v>
      </c>
      <c r="V80" s="113" t="s">
        <v>85</v>
      </c>
      <c r="W80" s="125" t="s">
        <v>85</v>
      </c>
      <c r="X80" s="125" t="s">
        <v>85</v>
      </c>
      <c r="Y80" s="76" t="s">
        <v>85</v>
      </c>
    </row>
    <row r="81" spans="2:25" ht="45" customHeight="1" x14ac:dyDescent="0.25">
      <c r="B81" s="63" t="s">
        <v>85</v>
      </c>
      <c r="C81" s="8" t="s">
        <v>85</v>
      </c>
      <c r="D81" s="8" t="s">
        <v>85</v>
      </c>
      <c r="E81" s="64" t="s">
        <v>85</v>
      </c>
      <c r="F81" s="289"/>
      <c r="G81" s="290"/>
      <c r="H81" s="290"/>
      <c r="I81" s="76" t="s">
        <v>85</v>
      </c>
      <c r="J81" s="63" t="s">
        <v>85</v>
      </c>
      <c r="K81" s="8" t="s">
        <v>85</v>
      </c>
      <c r="L81" s="8" t="s">
        <v>85</v>
      </c>
      <c r="M81" s="64" t="s">
        <v>85</v>
      </c>
      <c r="N81" s="113" t="s">
        <v>85</v>
      </c>
      <c r="O81" s="125" t="s">
        <v>85</v>
      </c>
      <c r="P81" s="125" t="s">
        <v>85</v>
      </c>
      <c r="Q81" s="76" t="s">
        <v>85</v>
      </c>
      <c r="R81" s="62" t="s">
        <v>85</v>
      </c>
      <c r="S81" s="7" t="s">
        <v>85</v>
      </c>
      <c r="T81" s="7" t="s">
        <v>85</v>
      </c>
      <c r="U81" s="55" t="s">
        <v>85</v>
      </c>
      <c r="V81" s="113" t="s">
        <v>85</v>
      </c>
      <c r="W81" s="125" t="s">
        <v>85</v>
      </c>
      <c r="X81" s="125" t="s">
        <v>85</v>
      </c>
      <c r="Y81" s="76" t="s">
        <v>85</v>
      </c>
    </row>
    <row r="82" spans="2:25" ht="45" customHeight="1" thickBot="1" x14ac:dyDescent="0.3">
      <c r="B82" s="51" t="s">
        <v>85</v>
      </c>
      <c r="C82" s="52" t="s">
        <v>85</v>
      </c>
      <c r="D82" s="52" t="s">
        <v>85</v>
      </c>
      <c r="E82" s="57" t="s">
        <v>85</v>
      </c>
      <c r="F82" s="291"/>
      <c r="G82" s="292"/>
      <c r="H82" s="292"/>
      <c r="I82" s="80" t="s">
        <v>85</v>
      </c>
      <c r="J82" s="51" t="s">
        <v>85</v>
      </c>
      <c r="K82" s="52" t="s">
        <v>85</v>
      </c>
      <c r="L82" s="52" t="s">
        <v>85</v>
      </c>
      <c r="M82" s="57" t="s">
        <v>85</v>
      </c>
      <c r="N82" s="51" t="s">
        <v>85</v>
      </c>
      <c r="O82" s="52" t="s">
        <v>85</v>
      </c>
      <c r="P82" s="52" t="s">
        <v>85</v>
      </c>
      <c r="Q82" s="57" t="s">
        <v>85</v>
      </c>
      <c r="R82" s="75" t="s">
        <v>85</v>
      </c>
      <c r="S82" s="126" t="s">
        <v>85</v>
      </c>
      <c r="T82" s="126" t="s">
        <v>85</v>
      </c>
      <c r="U82" s="80" t="s">
        <v>85</v>
      </c>
      <c r="V82" s="75" t="s">
        <v>85</v>
      </c>
      <c r="W82" s="126" t="s">
        <v>85</v>
      </c>
      <c r="X82" s="126" t="s">
        <v>85</v>
      </c>
      <c r="Y82" s="80" t="s">
        <v>85</v>
      </c>
    </row>
    <row r="83" spans="2:25" ht="45" customHeight="1" thickBot="1" x14ac:dyDescent="0.3">
      <c r="B83" s="272" t="s">
        <v>6</v>
      </c>
      <c r="C83" s="273"/>
      <c r="D83" s="273"/>
      <c r="E83" s="77">
        <f>SUM(E70:E82)</f>
        <v>11300</v>
      </c>
      <c r="F83" s="272" t="s">
        <v>6</v>
      </c>
      <c r="G83" s="273"/>
      <c r="H83" s="273"/>
      <c r="I83" s="77">
        <f>SUM(I70:I82)</f>
        <v>0</v>
      </c>
      <c r="J83" s="272" t="s">
        <v>6</v>
      </c>
      <c r="K83" s="273"/>
      <c r="L83" s="273"/>
      <c r="M83" s="77">
        <f>SUM(M70:M82)</f>
        <v>9590</v>
      </c>
      <c r="N83" s="272" t="s">
        <v>6</v>
      </c>
      <c r="O83" s="273"/>
      <c r="P83" s="273"/>
      <c r="Q83" s="77">
        <f>SUM(Q70:Q82)</f>
        <v>10720</v>
      </c>
      <c r="R83" s="272" t="s">
        <v>6</v>
      </c>
      <c r="S83" s="273"/>
      <c r="T83" s="273"/>
      <c r="U83" s="77">
        <f>SUM(U70:U82)</f>
        <v>6440</v>
      </c>
      <c r="V83" s="272" t="s">
        <v>6</v>
      </c>
      <c r="W83" s="273"/>
      <c r="X83" s="273"/>
      <c r="Y83" s="77">
        <f>SUM(Y70:Y82)</f>
        <v>7840</v>
      </c>
    </row>
    <row r="84" spans="2:25" ht="45" customHeight="1" x14ac:dyDescent="0.25">
      <c r="F84" s="181"/>
      <c r="G84" s="181"/>
      <c r="H84" s="181"/>
    </row>
    <row r="85" spans="2:25" ht="45" customHeight="1" x14ac:dyDescent="0.25">
      <c r="B85" s="7" t="s">
        <v>110</v>
      </c>
      <c r="C85" s="9" t="s">
        <v>85</v>
      </c>
    </row>
    <row r="86" spans="2:25" ht="45" customHeight="1" x14ac:dyDescent="0.25">
      <c r="B86" s="7" t="s">
        <v>85</v>
      </c>
      <c r="C86" s="7" t="s">
        <v>480</v>
      </c>
    </row>
    <row r="87" spans="2:25" ht="45" customHeight="1" x14ac:dyDescent="0.25">
      <c r="B87" s="16" t="s">
        <v>85</v>
      </c>
      <c r="C87" s="125" t="s">
        <v>481</v>
      </c>
      <c r="V87" s="9"/>
      <c r="W87" s="224"/>
      <c r="X87" s="224"/>
      <c r="Y87" s="224"/>
    </row>
    <row r="88" spans="2:25" ht="45" customHeight="1" x14ac:dyDescent="0.25">
      <c r="B88" s="6" t="s">
        <v>85</v>
      </c>
      <c r="C88" s="125" t="s">
        <v>48</v>
      </c>
      <c r="V88" s="9"/>
      <c r="W88" s="224"/>
      <c r="X88" s="224"/>
      <c r="Y88" s="224"/>
    </row>
    <row r="89" spans="2:25" ht="45" customHeight="1" x14ac:dyDescent="0.25">
      <c r="V89" s="9"/>
      <c r="W89" s="224"/>
      <c r="X89" s="224"/>
      <c r="Y89" s="224"/>
    </row>
    <row r="90" spans="2:25" ht="45" customHeight="1" x14ac:dyDescent="0.25">
      <c r="V90" s="9"/>
      <c r="W90" s="224"/>
      <c r="X90" s="224"/>
      <c r="Y90" s="224"/>
    </row>
    <row r="91" spans="2:25" ht="45" customHeight="1" x14ac:dyDescent="0.25">
      <c r="V91" s="9"/>
      <c r="W91" s="224"/>
      <c r="X91" s="224"/>
      <c r="Y91" s="224"/>
    </row>
    <row r="97" s="10" customFormat="1" ht="45" customHeight="1" x14ac:dyDescent="0.25"/>
    <row r="98" s="10" customFormat="1" ht="45" customHeight="1" x14ac:dyDescent="0.25"/>
    <row r="99" s="10" customFormat="1" ht="45" customHeight="1" x14ac:dyDescent="0.25"/>
    <row r="100" s="10" customFormat="1" ht="45" customHeight="1" x14ac:dyDescent="0.25"/>
    <row r="101" s="10" customFormat="1" ht="45" customHeight="1" x14ac:dyDescent="0.25"/>
    <row r="102" s="10" customFormat="1" ht="45" customHeight="1" x14ac:dyDescent="0.25"/>
    <row r="103" s="10" customFormat="1" ht="45" customHeight="1" x14ac:dyDescent="0.25"/>
    <row r="104" s="10" customFormat="1" ht="45" customHeight="1" x14ac:dyDescent="0.25"/>
    <row r="105" s="10" customFormat="1" ht="45" customHeight="1" x14ac:dyDescent="0.25"/>
    <row r="106" s="10" customFormat="1" ht="45" customHeight="1" x14ac:dyDescent="0.25"/>
    <row r="107" s="10" customFormat="1" ht="45" customHeight="1" x14ac:dyDescent="0.25"/>
    <row r="108" s="10" customFormat="1" ht="45" customHeight="1" x14ac:dyDescent="0.25"/>
    <row r="109" s="10" customFormat="1" ht="45" customHeight="1" x14ac:dyDescent="0.25"/>
    <row r="110" s="10" customFormat="1" ht="45" customHeight="1" x14ac:dyDescent="0.25"/>
    <row r="111" s="10" customFormat="1" ht="45" customHeight="1" x14ac:dyDescent="0.25"/>
    <row r="112" s="10" customFormat="1" ht="45" customHeight="1" x14ac:dyDescent="0.25"/>
    <row r="113" s="10" customFormat="1" ht="45" customHeight="1" x14ac:dyDescent="0.25"/>
    <row r="114" s="10" customFormat="1" ht="45" customHeight="1" x14ac:dyDescent="0.25"/>
    <row r="115" s="10" customFormat="1" ht="45" customHeight="1" x14ac:dyDescent="0.25"/>
    <row r="116" s="10" customFormat="1" ht="45" customHeight="1" x14ac:dyDescent="0.25"/>
    <row r="117" s="10" customFormat="1" ht="45" customHeight="1" x14ac:dyDescent="0.25"/>
    <row r="118" s="10" customFormat="1" ht="45" customHeight="1" x14ac:dyDescent="0.25"/>
    <row r="119" s="10" customFormat="1" ht="45" customHeight="1" x14ac:dyDescent="0.25"/>
    <row r="120" s="10" customFormat="1" ht="45" customHeight="1" x14ac:dyDescent="0.25"/>
    <row r="121" s="10" customFormat="1" ht="45" customHeight="1" x14ac:dyDescent="0.25"/>
    <row r="122" s="10" customFormat="1" ht="45" customHeight="1" x14ac:dyDescent="0.25"/>
    <row r="123" s="10" customFormat="1" ht="45" customHeight="1" x14ac:dyDescent="0.25"/>
    <row r="124" s="10" customFormat="1" ht="45" customHeight="1" x14ac:dyDescent="0.25"/>
    <row r="125" s="10" customFormat="1" ht="45" customHeight="1" x14ac:dyDescent="0.25"/>
    <row r="126" s="10" customFormat="1" ht="45" customHeight="1" x14ac:dyDescent="0.25"/>
    <row r="127" s="10" customFormat="1" ht="45" customHeight="1" x14ac:dyDescent="0.25"/>
    <row r="128" s="10" customFormat="1" ht="45" customHeight="1" x14ac:dyDescent="0.25"/>
    <row r="129" s="10" customFormat="1" ht="45" customHeight="1" x14ac:dyDescent="0.25"/>
    <row r="130" s="10" customFormat="1" ht="45" customHeight="1" x14ac:dyDescent="0.25"/>
    <row r="131" s="10" customFormat="1" ht="45" customHeight="1" x14ac:dyDescent="0.25"/>
    <row r="132" s="10" customFormat="1" ht="45" customHeight="1" x14ac:dyDescent="0.25"/>
    <row r="133" s="10" customFormat="1" ht="45" customHeight="1" x14ac:dyDescent="0.25"/>
    <row r="134" s="10" customFormat="1" ht="45" customHeight="1" x14ac:dyDescent="0.25"/>
    <row r="135" s="10" customFormat="1" ht="45" customHeight="1" x14ac:dyDescent="0.25"/>
    <row r="136" s="10" customFormat="1" ht="45" customHeight="1" x14ac:dyDescent="0.25"/>
    <row r="137" s="10" customFormat="1" ht="45" customHeight="1" x14ac:dyDescent="0.25"/>
    <row r="138" s="10" customFormat="1" ht="45" customHeight="1" x14ac:dyDescent="0.25"/>
    <row r="139" s="10" customFormat="1" ht="45" customHeight="1" x14ac:dyDescent="0.25"/>
    <row r="140" s="10" customFormat="1" ht="45" customHeight="1" x14ac:dyDescent="0.25"/>
    <row r="141" s="10" customFormat="1" ht="45" customHeight="1" x14ac:dyDescent="0.25"/>
    <row r="142" s="10" customFormat="1" ht="45" customHeight="1" x14ac:dyDescent="0.25"/>
    <row r="143" s="10" customFormat="1" ht="45" customHeight="1" x14ac:dyDescent="0.25"/>
    <row r="144" s="10" customFormat="1" ht="45" customHeight="1" x14ac:dyDescent="0.25"/>
    <row r="145" s="10" customFormat="1" ht="45" customHeight="1" x14ac:dyDescent="0.25"/>
    <row r="146" s="10" customFormat="1" ht="45" customHeight="1" x14ac:dyDescent="0.25"/>
    <row r="147" s="10" customFormat="1" ht="45" customHeight="1" x14ac:dyDescent="0.25"/>
    <row r="148" s="10" customFormat="1" ht="45" customHeight="1" x14ac:dyDescent="0.25"/>
    <row r="149" s="10" customFormat="1" ht="45" customHeight="1" x14ac:dyDescent="0.25"/>
    <row r="150" s="10" customFormat="1" ht="45" customHeight="1" x14ac:dyDescent="0.25"/>
    <row r="151" s="10" customFormat="1" ht="45" customHeight="1" x14ac:dyDescent="0.25"/>
    <row r="152" s="10" customFormat="1" ht="45" customHeight="1" x14ac:dyDescent="0.25"/>
    <row r="153" s="10" customFormat="1" ht="45" customHeight="1" x14ac:dyDescent="0.25"/>
    <row r="154" s="10" customFormat="1" ht="45" customHeight="1" x14ac:dyDescent="0.25"/>
    <row r="155" s="10" customFormat="1" ht="45" customHeight="1" x14ac:dyDescent="0.25"/>
    <row r="156" s="10" customFormat="1" ht="45" customHeight="1" x14ac:dyDescent="0.25"/>
    <row r="157" s="10" customFormat="1" ht="45" customHeight="1" x14ac:dyDescent="0.25"/>
    <row r="158" s="10" customFormat="1" ht="45" customHeight="1" x14ac:dyDescent="0.25"/>
    <row r="159" s="10" customFormat="1" ht="45" customHeight="1" x14ac:dyDescent="0.25"/>
    <row r="160" s="10" customFormat="1" ht="45" customHeight="1" x14ac:dyDescent="0.25"/>
    <row r="161" s="10" customFormat="1" ht="45" customHeight="1" x14ac:dyDescent="0.25"/>
    <row r="162" s="10" customFormat="1" ht="45" customHeight="1" x14ac:dyDescent="0.25"/>
    <row r="163" s="10" customFormat="1" ht="45" customHeight="1" x14ac:dyDescent="0.25"/>
    <row r="164" s="10" customFormat="1" ht="45" customHeight="1" x14ac:dyDescent="0.25"/>
    <row r="165" s="10" customFormat="1" ht="45" customHeight="1" x14ac:dyDescent="0.25"/>
    <row r="166" s="10" customFormat="1" ht="45" customHeight="1" x14ac:dyDescent="0.25"/>
    <row r="167" s="10" customFormat="1" ht="45" customHeight="1" x14ac:dyDescent="0.25"/>
    <row r="168" s="10" customFormat="1" ht="45" customHeight="1" x14ac:dyDescent="0.25"/>
    <row r="169" s="10" customFormat="1" ht="45" customHeight="1" x14ac:dyDescent="0.25"/>
    <row r="170" s="10" customFormat="1" ht="45" customHeight="1" x14ac:dyDescent="0.25"/>
    <row r="171" s="10" customFormat="1" ht="45" customHeight="1" x14ac:dyDescent="0.25"/>
    <row r="172" s="10" customFormat="1" ht="45" customHeight="1" x14ac:dyDescent="0.25"/>
    <row r="173" s="10" customFormat="1" ht="45" customHeight="1" x14ac:dyDescent="0.25"/>
    <row r="174" s="10" customFormat="1" ht="45" customHeight="1" x14ac:dyDescent="0.25"/>
    <row r="175" s="10" customFormat="1" ht="45" customHeight="1" x14ac:dyDescent="0.25"/>
    <row r="176" s="10" customFormat="1" ht="45" customHeight="1" x14ac:dyDescent="0.25"/>
    <row r="177" s="10" customFormat="1" ht="45" customHeight="1" x14ac:dyDescent="0.25"/>
    <row r="178" s="10" customFormat="1" ht="45" customHeight="1" x14ac:dyDescent="0.25"/>
    <row r="179" s="10" customFormat="1" ht="45" customHeight="1" x14ac:dyDescent="0.25"/>
    <row r="180" s="10" customFormat="1" ht="45" customHeight="1" x14ac:dyDescent="0.25"/>
    <row r="181" s="10" customFormat="1" ht="45" customHeight="1" x14ac:dyDescent="0.25"/>
    <row r="182" s="10" customFormat="1" ht="45" customHeight="1" x14ac:dyDescent="0.25"/>
    <row r="183" s="10" customFormat="1" ht="45" customHeight="1" x14ac:dyDescent="0.25"/>
    <row r="184" s="10" customFormat="1" ht="45" customHeight="1" x14ac:dyDescent="0.25"/>
    <row r="185" s="10" customFormat="1" ht="45" customHeight="1" x14ac:dyDescent="0.25"/>
    <row r="186" s="10" customFormat="1" ht="45" customHeight="1" x14ac:dyDescent="0.25"/>
    <row r="187" s="10" customFormat="1" ht="45" customHeight="1" x14ac:dyDescent="0.25"/>
    <row r="188" s="10" customFormat="1" ht="45" customHeight="1" x14ac:dyDescent="0.25"/>
    <row r="189" s="10" customFormat="1" ht="45" customHeight="1" x14ac:dyDescent="0.25"/>
    <row r="190" s="10" customFormat="1" ht="45" customHeight="1" x14ac:dyDescent="0.25"/>
    <row r="191" s="10" customFormat="1" ht="45" customHeight="1" x14ac:dyDescent="0.25"/>
    <row r="192" s="10" customFormat="1" ht="45" customHeight="1" x14ac:dyDescent="0.25"/>
    <row r="193" s="10" customFormat="1" ht="45" customHeight="1" x14ac:dyDescent="0.25"/>
    <row r="194" s="10" customFormat="1" ht="45" customHeight="1" x14ac:dyDescent="0.25"/>
    <row r="195" s="10" customFormat="1" ht="45" customHeight="1" x14ac:dyDescent="0.25"/>
    <row r="196" s="10" customFormat="1" ht="45" customHeight="1" x14ac:dyDescent="0.25"/>
    <row r="197" s="10" customFormat="1" ht="45" customHeight="1" x14ac:dyDescent="0.25"/>
    <row r="198" s="10" customFormat="1" ht="45" customHeight="1" x14ac:dyDescent="0.25"/>
    <row r="199" s="10" customFormat="1" ht="45" customHeight="1" x14ac:dyDescent="0.25"/>
    <row r="200" s="10" customFormat="1" ht="45" customHeight="1" x14ac:dyDescent="0.25"/>
    <row r="201" s="10" customFormat="1" ht="45" customHeight="1" x14ac:dyDescent="0.25"/>
    <row r="202" s="10" customFormat="1" ht="45" customHeight="1" x14ac:dyDescent="0.25"/>
    <row r="203" s="10" customFormat="1" ht="45" customHeight="1" x14ac:dyDescent="0.25"/>
    <row r="204" s="10" customFormat="1" ht="45" customHeight="1" x14ac:dyDescent="0.25"/>
    <row r="205" s="10" customFormat="1" ht="45" customHeight="1" x14ac:dyDescent="0.25"/>
    <row r="206" s="10" customFormat="1" ht="45" customHeight="1" x14ac:dyDescent="0.25"/>
    <row r="207" s="10" customFormat="1" ht="45" customHeight="1" x14ac:dyDescent="0.25"/>
    <row r="208" s="10" customFormat="1" ht="45" customHeight="1" x14ac:dyDescent="0.25"/>
    <row r="209" s="10" customFormat="1" ht="45" customHeight="1" x14ac:dyDescent="0.25"/>
    <row r="210" s="10" customFormat="1" ht="45" customHeight="1" x14ac:dyDescent="0.25"/>
    <row r="211" s="10" customFormat="1" ht="45" customHeight="1" x14ac:dyDescent="0.25"/>
    <row r="212" s="10" customFormat="1" ht="45" customHeight="1" x14ac:dyDescent="0.25"/>
    <row r="213" s="10" customFormat="1" ht="45" customHeight="1" x14ac:dyDescent="0.25"/>
    <row r="214" s="10" customFormat="1" ht="45" customHeight="1" x14ac:dyDescent="0.25"/>
    <row r="215" s="10" customFormat="1" ht="45" customHeight="1" x14ac:dyDescent="0.25"/>
    <row r="216" s="10" customFormat="1" ht="45" customHeight="1" x14ac:dyDescent="0.25"/>
  </sheetData>
  <mergeCells count="51">
    <mergeCell ref="V68:Y68"/>
    <mergeCell ref="B23:D23"/>
    <mergeCell ref="F23:H23"/>
    <mergeCell ref="J23:L23"/>
    <mergeCell ref="F65:H65"/>
    <mergeCell ref="J65:L65"/>
    <mergeCell ref="N65:P65"/>
    <mergeCell ref="R65:T65"/>
    <mergeCell ref="V65:X65"/>
    <mergeCell ref="V26:Y26"/>
    <mergeCell ref="V44:Y44"/>
    <mergeCell ref="R23:T23"/>
    <mergeCell ref="V23:X23"/>
    <mergeCell ref="V41:X41"/>
    <mergeCell ref="N26:Q26"/>
    <mergeCell ref="N23:P23"/>
    <mergeCell ref="V83:X83"/>
    <mergeCell ref="B83:D83"/>
    <mergeCell ref="F83:H83"/>
    <mergeCell ref="J83:L83"/>
    <mergeCell ref="N83:P83"/>
    <mergeCell ref="R83:T83"/>
    <mergeCell ref="F70:H82"/>
    <mergeCell ref="B3:E3"/>
    <mergeCell ref="B26:E26"/>
    <mergeCell ref="F26:I26"/>
    <mergeCell ref="J26:M26"/>
    <mergeCell ref="B44:E44"/>
    <mergeCell ref="F44:I44"/>
    <mergeCell ref="J44:M44"/>
    <mergeCell ref="B65:D65"/>
    <mergeCell ref="B68:E68"/>
    <mergeCell ref="F68:I68"/>
    <mergeCell ref="J68:M68"/>
    <mergeCell ref="B41:D41"/>
    <mergeCell ref="F41:H41"/>
    <mergeCell ref="J41:L41"/>
    <mergeCell ref="F3:I3"/>
    <mergeCell ref="N44:Q44"/>
    <mergeCell ref="R44:U44"/>
    <mergeCell ref="N68:Q68"/>
    <mergeCell ref="N41:P41"/>
    <mergeCell ref="R41:T41"/>
    <mergeCell ref="R68:U68"/>
    <mergeCell ref="R26:U26"/>
    <mergeCell ref="B1:E1"/>
    <mergeCell ref="N2:Q2"/>
    <mergeCell ref="V3:Y3"/>
    <mergeCell ref="R3:U3"/>
    <mergeCell ref="N3:Q3"/>
    <mergeCell ref="J3:M3"/>
  </mergeCells>
  <pageMargins left="0.70866141732283472" right="0.70866141732283472" top="0.74803149606299213" bottom="0.74803149606299213" header="0.31496062992125984" footer="0.31496062992125984"/>
  <pageSetup paperSize="8" scale="49" orientation="portrait" r:id="rId1"/>
  <headerFooter>
    <oddHeader>&amp;C TURNO 4 -  SABATO IV SETTIMANA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BB1F7-1A1F-4348-B03E-701DA14104D6}">
  <sheetPr>
    <tabColor theme="4" tint="0.59999389629810485"/>
  </sheetPr>
  <dimension ref="B1:T107"/>
  <sheetViews>
    <sheetView topLeftCell="A46" zoomScale="60" zoomScaleNormal="60" workbookViewId="0">
      <selection activeCell="C51" sqref="C51"/>
    </sheetView>
  </sheetViews>
  <sheetFormatPr defaultColWidth="5.42578125" defaultRowHeight="32.1" customHeight="1" x14ac:dyDescent="0.25"/>
  <cols>
    <col min="1" max="1" width="5.7109375" style="17" customWidth="1"/>
    <col min="2" max="2" width="30.7109375" style="17" customWidth="1"/>
    <col min="3" max="4" width="18.7109375" style="17" customWidth="1"/>
    <col min="5" max="5" width="30.7109375" style="17" customWidth="1"/>
    <col min="6" max="7" width="18.7109375" style="17" customWidth="1"/>
    <col min="8" max="8" width="30.7109375" style="17" customWidth="1"/>
    <col min="9" max="10" width="18.7109375" style="17" customWidth="1"/>
    <col min="11" max="11" width="30.7109375" style="17" customWidth="1"/>
    <col min="12" max="13" width="18.7109375" style="17" customWidth="1"/>
    <col min="14" max="14" width="30.7109375" style="17" customWidth="1"/>
    <col min="15" max="16" width="18.7109375" style="17" customWidth="1"/>
    <col min="17" max="17" width="30.7109375" style="17" customWidth="1"/>
    <col min="18" max="19" width="18.7109375" style="17" customWidth="1"/>
    <col min="20" max="20" width="12.140625" style="17" bestFit="1" customWidth="1"/>
    <col min="21" max="16384" width="5.42578125" style="17"/>
  </cols>
  <sheetData>
    <row r="1" spans="2:20" ht="32.1" customHeight="1" thickBot="1" x14ac:dyDescent="0.3">
      <c r="B1" s="293" t="s">
        <v>80</v>
      </c>
      <c r="C1" s="294"/>
    </row>
    <row r="2" spans="2:20" ht="32.1" customHeight="1" thickBot="1" x14ac:dyDescent="0.3"/>
    <row r="3" spans="2:20" ht="32.1" customHeight="1" x14ac:dyDescent="0.25">
      <c r="B3" s="295" t="s">
        <v>81</v>
      </c>
      <c r="C3" s="296"/>
      <c r="D3" s="297"/>
      <c r="E3" s="295" t="s">
        <v>52</v>
      </c>
      <c r="F3" s="296"/>
      <c r="G3" s="297"/>
      <c r="H3" s="295" t="s">
        <v>53</v>
      </c>
      <c r="I3" s="296"/>
      <c r="J3" s="297"/>
      <c r="K3" s="295" t="s">
        <v>482</v>
      </c>
      <c r="L3" s="296"/>
      <c r="M3" s="297"/>
      <c r="N3" s="295" t="s">
        <v>55</v>
      </c>
      <c r="O3" s="296"/>
      <c r="P3" s="297"/>
      <c r="Q3" s="295" t="s">
        <v>56</v>
      </c>
      <c r="R3" s="296"/>
      <c r="S3" s="297"/>
    </row>
    <row r="4" spans="2:20" ht="32.1" customHeight="1" thickBot="1" x14ac:dyDescent="0.3">
      <c r="B4" s="45" t="s">
        <v>93</v>
      </c>
      <c r="C4" s="163" t="s">
        <v>483</v>
      </c>
      <c r="D4" s="46" t="s">
        <v>94</v>
      </c>
      <c r="E4" s="45" t="s">
        <v>93</v>
      </c>
      <c r="F4" s="163" t="s">
        <v>483</v>
      </c>
      <c r="G4" s="46" t="s">
        <v>94</v>
      </c>
      <c r="H4" s="45" t="s">
        <v>93</v>
      </c>
      <c r="I4" s="163" t="s">
        <v>483</v>
      </c>
      <c r="J4" s="46" t="s">
        <v>94</v>
      </c>
      <c r="K4" s="45" t="s">
        <v>93</v>
      </c>
      <c r="L4" s="163" t="s">
        <v>483</v>
      </c>
      <c r="M4" s="46" t="s">
        <v>94</v>
      </c>
      <c r="N4" s="45" t="s">
        <v>93</v>
      </c>
      <c r="O4" s="163" t="s">
        <v>483</v>
      </c>
      <c r="P4" s="46" t="s">
        <v>94</v>
      </c>
      <c r="Q4" s="45" t="s">
        <v>93</v>
      </c>
      <c r="R4" s="163" t="s">
        <v>483</v>
      </c>
      <c r="S4" s="46" t="s">
        <v>94</v>
      </c>
      <c r="T4" s="18"/>
    </row>
    <row r="5" spans="2:20" ht="32.1" customHeight="1" x14ac:dyDescent="0.25">
      <c r="B5" s="164" t="s">
        <v>484</v>
      </c>
      <c r="C5" s="165">
        <v>2674</v>
      </c>
      <c r="D5" s="166" t="s">
        <v>85</v>
      </c>
      <c r="E5" s="164" t="s">
        <v>484</v>
      </c>
      <c r="F5" s="165">
        <v>2674</v>
      </c>
      <c r="G5" s="166" t="s">
        <v>85</v>
      </c>
      <c r="H5" s="164" t="s">
        <v>484</v>
      </c>
      <c r="I5" s="165">
        <v>2674</v>
      </c>
      <c r="J5" s="166" t="s">
        <v>85</v>
      </c>
      <c r="K5" s="164" t="s">
        <v>484</v>
      </c>
      <c r="L5" s="165">
        <v>2674</v>
      </c>
      <c r="M5" s="166" t="s">
        <v>85</v>
      </c>
      <c r="N5" s="164" t="s">
        <v>484</v>
      </c>
      <c r="O5" s="165">
        <v>2674</v>
      </c>
      <c r="P5" s="166" t="s">
        <v>85</v>
      </c>
      <c r="Q5" s="164" t="s">
        <v>484</v>
      </c>
      <c r="R5" s="165">
        <v>2674</v>
      </c>
      <c r="S5" s="166" t="s">
        <v>85</v>
      </c>
    </row>
    <row r="6" spans="2:20" ht="32.1" customHeight="1" x14ac:dyDescent="0.25">
      <c r="B6" s="49" t="s">
        <v>485</v>
      </c>
      <c r="C6" s="167">
        <v>3200</v>
      </c>
      <c r="D6" s="50" t="s">
        <v>85</v>
      </c>
      <c r="E6" s="49" t="s">
        <v>485</v>
      </c>
      <c r="F6" s="167">
        <v>3200</v>
      </c>
      <c r="G6" s="50" t="s">
        <v>85</v>
      </c>
      <c r="H6" s="49" t="s">
        <v>485</v>
      </c>
      <c r="I6" s="167">
        <v>3200</v>
      </c>
      <c r="J6" s="50" t="s">
        <v>85</v>
      </c>
      <c r="K6" s="49" t="s">
        <v>485</v>
      </c>
      <c r="L6" s="167">
        <v>3200</v>
      </c>
      <c r="M6" s="50" t="s">
        <v>85</v>
      </c>
      <c r="N6" s="49" t="s">
        <v>485</v>
      </c>
      <c r="O6" s="167">
        <v>3200</v>
      </c>
      <c r="P6" s="50" t="s">
        <v>85</v>
      </c>
      <c r="Q6" s="49" t="s">
        <v>485</v>
      </c>
      <c r="R6" s="167">
        <v>3200</v>
      </c>
      <c r="S6" s="50" t="s">
        <v>85</v>
      </c>
    </row>
    <row r="7" spans="2:20" ht="32.1" customHeight="1" x14ac:dyDescent="0.25">
      <c r="B7" s="49" t="s">
        <v>486</v>
      </c>
      <c r="C7" s="167">
        <v>2500</v>
      </c>
      <c r="D7" s="50" t="s">
        <v>85</v>
      </c>
      <c r="E7" s="49" t="s">
        <v>486</v>
      </c>
      <c r="F7" s="167">
        <v>2500</v>
      </c>
      <c r="G7" s="50" t="s">
        <v>85</v>
      </c>
      <c r="H7" s="49" t="s">
        <v>486</v>
      </c>
      <c r="I7" s="167">
        <v>2500</v>
      </c>
      <c r="J7" s="50" t="s">
        <v>85</v>
      </c>
      <c r="K7" s="49" t="s">
        <v>486</v>
      </c>
      <c r="L7" s="167">
        <v>2500</v>
      </c>
      <c r="M7" s="50" t="s">
        <v>85</v>
      </c>
      <c r="N7" s="49" t="s">
        <v>486</v>
      </c>
      <c r="O7" s="167">
        <v>2500</v>
      </c>
      <c r="P7" s="50" t="s">
        <v>85</v>
      </c>
      <c r="Q7" s="49" t="s">
        <v>486</v>
      </c>
      <c r="R7" s="167">
        <v>2500</v>
      </c>
      <c r="S7" s="50" t="s">
        <v>85</v>
      </c>
    </row>
    <row r="8" spans="2:20" ht="32.1" customHeight="1" x14ac:dyDescent="0.25">
      <c r="B8" s="49" t="s">
        <v>487</v>
      </c>
      <c r="C8" s="167">
        <v>600</v>
      </c>
      <c r="D8" s="50" t="s">
        <v>85</v>
      </c>
      <c r="E8" s="49" t="s">
        <v>487</v>
      </c>
      <c r="F8" s="167">
        <v>600</v>
      </c>
      <c r="G8" s="50" t="s">
        <v>85</v>
      </c>
      <c r="H8" s="49" t="s">
        <v>487</v>
      </c>
      <c r="I8" s="167">
        <v>600</v>
      </c>
      <c r="J8" s="50" t="s">
        <v>85</v>
      </c>
      <c r="K8" s="49" t="s">
        <v>487</v>
      </c>
      <c r="L8" s="167">
        <v>600</v>
      </c>
      <c r="M8" s="50" t="s">
        <v>85</v>
      </c>
      <c r="N8" s="49" t="s">
        <v>487</v>
      </c>
      <c r="O8" s="167">
        <v>600</v>
      </c>
      <c r="P8" s="50" t="s">
        <v>85</v>
      </c>
      <c r="Q8" s="49" t="s">
        <v>487</v>
      </c>
      <c r="R8" s="167">
        <v>600</v>
      </c>
      <c r="S8" s="50" t="s">
        <v>85</v>
      </c>
    </row>
    <row r="9" spans="2:20" ht="32.1" customHeight="1" x14ac:dyDescent="0.25">
      <c r="B9" s="49" t="s">
        <v>488</v>
      </c>
      <c r="C9" s="167">
        <v>2200</v>
      </c>
      <c r="D9" s="50" t="s">
        <v>85</v>
      </c>
      <c r="E9" s="49" t="s">
        <v>488</v>
      </c>
      <c r="F9" s="167">
        <v>2200</v>
      </c>
      <c r="G9" s="50" t="s">
        <v>85</v>
      </c>
      <c r="H9" s="49" t="s">
        <v>488</v>
      </c>
      <c r="I9" s="167">
        <v>2200</v>
      </c>
      <c r="J9" s="50" t="s">
        <v>85</v>
      </c>
      <c r="K9" s="49" t="s">
        <v>488</v>
      </c>
      <c r="L9" s="167">
        <v>2200</v>
      </c>
      <c r="M9" s="50" t="s">
        <v>85</v>
      </c>
      <c r="N9" s="49" t="s">
        <v>488</v>
      </c>
      <c r="O9" s="167">
        <v>2200</v>
      </c>
      <c r="P9" s="50" t="s">
        <v>85</v>
      </c>
      <c r="Q9" s="49" t="s">
        <v>488</v>
      </c>
      <c r="R9" s="167">
        <v>2200</v>
      </c>
      <c r="S9" s="50" t="s">
        <v>85</v>
      </c>
    </row>
    <row r="10" spans="2:20" ht="32.1" customHeight="1" x14ac:dyDescent="0.25">
      <c r="B10" s="49" t="s">
        <v>489</v>
      </c>
      <c r="C10" s="167">
        <v>2500</v>
      </c>
      <c r="D10" s="50" t="s">
        <v>85</v>
      </c>
      <c r="E10" s="49" t="s">
        <v>489</v>
      </c>
      <c r="F10" s="167">
        <v>2500</v>
      </c>
      <c r="G10" s="50" t="s">
        <v>85</v>
      </c>
      <c r="H10" s="49" t="s">
        <v>489</v>
      </c>
      <c r="I10" s="167">
        <v>2500</v>
      </c>
      <c r="J10" s="50" t="s">
        <v>85</v>
      </c>
      <c r="K10" s="49" t="s">
        <v>489</v>
      </c>
      <c r="L10" s="167">
        <v>2500</v>
      </c>
      <c r="M10" s="50" t="s">
        <v>85</v>
      </c>
      <c r="N10" s="49" t="s">
        <v>489</v>
      </c>
      <c r="O10" s="167">
        <v>2500</v>
      </c>
      <c r="P10" s="50" t="s">
        <v>85</v>
      </c>
      <c r="Q10" s="49" t="s">
        <v>489</v>
      </c>
      <c r="R10" s="167">
        <v>2500</v>
      </c>
      <c r="S10" s="50" t="s">
        <v>85</v>
      </c>
    </row>
    <row r="11" spans="2:20" ht="32.1" customHeight="1" x14ac:dyDescent="0.25">
      <c r="B11" s="54" t="s">
        <v>490</v>
      </c>
      <c r="C11" s="1" t="s">
        <v>85</v>
      </c>
      <c r="D11" s="50">
        <v>2300</v>
      </c>
      <c r="E11" s="54" t="s">
        <v>491</v>
      </c>
      <c r="F11" s="1"/>
      <c r="G11" s="50">
        <v>200</v>
      </c>
      <c r="H11" s="54" t="s">
        <v>492</v>
      </c>
      <c r="I11" s="1"/>
      <c r="J11" s="50">
        <v>3100</v>
      </c>
      <c r="K11" s="54" t="s">
        <v>493</v>
      </c>
      <c r="L11" s="1"/>
      <c r="M11" s="50">
        <v>1550</v>
      </c>
      <c r="N11" s="54" t="s">
        <v>494</v>
      </c>
      <c r="O11" s="1"/>
      <c r="P11" s="50">
        <v>1200</v>
      </c>
      <c r="Q11" s="54" t="s">
        <v>495</v>
      </c>
      <c r="R11" s="1"/>
      <c r="S11" s="50">
        <v>370</v>
      </c>
    </row>
    <row r="12" spans="2:20" s="18" customFormat="1" ht="32.1" customHeight="1" x14ac:dyDescent="0.25">
      <c r="B12" s="54" t="s">
        <v>496</v>
      </c>
      <c r="C12" s="1" t="s">
        <v>85</v>
      </c>
      <c r="D12" s="50">
        <v>600</v>
      </c>
      <c r="E12" s="54" t="s">
        <v>497</v>
      </c>
      <c r="F12" s="1"/>
      <c r="G12" s="50">
        <v>960</v>
      </c>
      <c r="H12" s="54" t="s">
        <v>649</v>
      </c>
      <c r="I12" s="1"/>
      <c r="J12" s="50">
        <v>730</v>
      </c>
      <c r="K12" s="54" t="s">
        <v>498</v>
      </c>
      <c r="L12" s="1"/>
      <c r="M12" s="50">
        <v>1200</v>
      </c>
      <c r="N12" s="54" t="s">
        <v>499</v>
      </c>
      <c r="O12" s="1"/>
      <c r="P12" s="50">
        <v>1000</v>
      </c>
      <c r="Q12" s="54" t="s">
        <v>500</v>
      </c>
      <c r="R12" s="1"/>
      <c r="S12" s="50">
        <v>870</v>
      </c>
      <c r="T12" s="17"/>
    </row>
    <row r="13" spans="2:20" ht="32.1" customHeight="1" thickBot="1" x14ac:dyDescent="0.3">
      <c r="B13" s="51" t="s">
        <v>85</v>
      </c>
      <c r="C13" s="168" t="s">
        <v>85</v>
      </c>
      <c r="D13" s="53" t="s">
        <v>85</v>
      </c>
      <c r="E13" s="51" t="s">
        <v>85</v>
      </c>
      <c r="F13" s="168"/>
      <c r="G13" s="53" t="s">
        <v>85</v>
      </c>
      <c r="H13" s="54" t="s">
        <v>650</v>
      </c>
      <c r="I13" s="168"/>
      <c r="J13" s="53">
        <v>350</v>
      </c>
      <c r="K13" s="56" t="s">
        <v>501</v>
      </c>
      <c r="L13" s="168"/>
      <c r="M13" s="53">
        <v>1300</v>
      </c>
      <c r="N13" s="56" t="s">
        <v>502</v>
      </c>
      <c r="O13" s="168"/>
      <c r="P13" s="53">
        <v>1900</v>
      </c>
      <c r="Q13" s="56" t="s">
        <v>503</v>
      </c>
      <c r="R13" s="168"/>
      <c r="S13" s="53">
        <v>1000</v>
      </c>
    </row>
    <row r="14" spans="2:20" ht="32.1" customHeight="1" thickBot="1" x14ac:dyDescent="0.3">
      <c r="B14" s="153" t="s">
        <v>6</v>
      </c>
      <c r="C14" s="58">
        <f>SUM(C5:C13)</f>
        <v>13674</v>
      </c>
      <c r="D14" s="152">
        <f>SUM(D5:D13)</f>
        <v>2900</v>
      </c>
      <c r="E14" s="153" t="s">
        <v>6</v>
      </c>
      <c r="F14" s="58">
        <f>SUM(F5:F13)</f>
        <v>13674</v>
      </c>
      <c r="G14" s="152">
        <f>SUM(G5:G13)</f>
        <v>1160</v>
      </c>
      <c r="H14" s="153" t="s">
        <v>6</v>
      </c>
      <c r="I14" s="58">
        <f>SUM(I5:I13)</f>
        <v>13674</v>
      </c>
      <c r="J14" s="152">
        <f>SUM(J5:J13)</f>
        <v>4180</v>
      </c>
      <c r="K14" s="153" t="s">
        <v>6</v>
      </c>
      <c r="L14" s="58">
        <f>SUM(L5:L13)</f>
        <v>13674</v>
      </c>
      <c r="M14" s="152">
        <f>SUM(M5:M13)</f>
        <v>4050</v>
      </c>
      <c r="N14" s="153" t="s">
        <v>6</v>
      </c>
      <c r="O14" s="58">
        <f>SUM(O5:O13)</f>
        <v>13674</v>
      </c>
      <c r="P14" s="152">
        <f>SUM(P5:P13)</f>
        <v>4100</v>
      </c>
      <c r="Q14" s="153" t="s">
        <v>6</v>
      </c>
      <c r="R14" s="58">
        <f>SUM(R5:R13)</f>
        <v>13674</v>
      </c>
      <c r="S14" s="58">
        <f>SUM(S5:S13)</f>
        <v>2240</v>
      </c>
    </row>
    <row r="15" spans="2:20" ht="32.1" customHeight="1" thickBot="1" x14ac:dyDescent="0.3"/>
    <row r="16" spans="2:20" ht="32.1" customHeight="1" x14ac:dyDescent="0.25">
      <c r="B16" s="295" t="s">
        <v>82</v>
      </c>
      <c r="C16" s="296"/>
      <c r="D16" s="297"/>
      <c r="E16" s="295" t="s">
        <v>91</v>
      </c>
      <c r="F16" s="296"/>
      <c r="G16" s="297"/>
      <c r="H16" s="295" t="s">
        <v>57</v>
      </c>
      <c r="I16" s="296"/>
      <c r="J16" s="297"/>
      <c r="K16" s="295" t="s">
        <v>54</v>
      </c>
      <c r="L16" s="296"/>
      <c r="M16" s="297"/>
      <c r="N16" s="295" t="s">
        <v>58</v>
      </c>
      <c r="O16" s="296"/>
      <c r="P16" s="297"/>
      <c r="Q16" s="295" t="s">
        <v>59</v>
      </c>
      <c r="R16" s="296"/>
      <c r="S16" s="297"/>
    </row>
    <row r="17" spans="2:20" ht="32.1" customHeight="1" thickBot="1" x14ac:dyDescent="0.3">
      <c r="B17" s="45" t="s">
        <v>93</v>
      </c>
      <c r="C17" s="163" t="s">
        <v>483</v>
      </c>
      <c r="D17" s="46" t="s">
        <v>94</v>
      </c>
      <c r="E17" s="45" t="s">
        <v>93</v>
      </c>
      <c r="F17" s="163" t="s">
        <v>483</v>
      </c>
      <c r="G17" s="46" t="s">
        <v>94</v>
      </c>
      <c r="H17" s="45" t="s">
        <v>93</v>
      </c>
      <c r="I17" s="163" t="s">
        <v>483</v>
      </c>
      <c r="J17" s="46" t="s">
        <v>94</v>
      </c>
      <c r="K17" s="45" t="s">
        <v>93</v>
      </c>
      <c r="L17" s="163" t="s">
        <v>483</v>
      </c>
      <c r="M17" s="46" t="s">
        <v>94</v>
      </c>
      <c r="N17" s="45" t="s">
        <v>93</v>
      </c>
      <c r="O17" s="163" t="s">
        <v>483</v>
      </c>
      <c r="P17" s="46" t="s">
        <v>94</v>
      </c>
      <c r="Q17" s="45" t="s">
        <v>93</v>
      </c>
      <c r="R17" s="163" t="s">
        <v>483</v>
      </c>
      <c r="S17" s="46" t="s">
        <v>94</v>
      </c>
      <c r="T17" s="18"/>
    </row>
    <row r="18" spans="2:20" ht="32.1" customHeight="1" x14ac:dyDescent="0.25">
      <c r="B18" s="164" t="s">
        <v>504</v>
      </c>
      <c r="C18" s="165">
        <v>4182</v>
      </c>
      <c r="D18" s="166" t="s">
        <v>85</v>
      </c>
      <c r="E18" s="47" t="s">
        <v>504</v>
      </c>
      <c r="F18" s="165">
        <v>4182</v>
      </c>
      <c r="G18" s="166" t="s">
        <v>85</v>
      </c>
      <c r="H18" s="47" t="s">
        <v>504</v>
      </c>
      <c r="I18" s="165">
        <v>4182</v>
      </c>
      <c r="J18" s="166" t="s">
        <v>85</v>
      </c>
      <c r="K18" s="47" t="s">
        <v>504</v>
      </c>
      <c r="L18" s="165">
        <v>4182</v>
      </c>
      <c r="M18" s="166" t="s">
        <v>85</v>
      </c>
      <c r="N18" s="47" t="s">
        <v>504</v>
      </c>
      <c r="O18" s="165">
        <v>4182</v>
      </c>
      <c r="P18" s="166" t="s">
        <v>85</v>
      </c>
      <c r="Q18" s="170" t="s">
        <v>504</v>
      </c>
      <c r="R18" s="176">
        <v>4182</v>
      </c>
      <c r="S18" s="166" t="s">
        <v>85</v>
      </c>
    </row>
    <row r="19" spans="2:20" ht="32.1" customHeight="1" x14ac:dyDescent="0.25">
      <c r="B19" s="49" t="s">
        <v>505</v>
      </c>
      <c r="C19" s="167">
        <v>1846</v>
      </c>
      <c r="D19" s="50" t="s">
        <v>85</v>
      </c>
      <c r="E19" s="49" t="s">
        <v>505</v>
      </c>
      <c r="F19" s="167">
        <v>1846</v>
      </c>
      <c r="G19" s="50" t="s">
        <v>85</v>
      </c>
      <c r="H19" s="48" t="s">
        <v>505</v>
      </c>
      <c r="I19" s="167">
        <v>1846</v>
      </c>
      <c r="J19" s="50" t="s">
        <v>85</v>
      </c>
      <c r="K19" s="48" t="s">
        <v>505</v>
      </c>
      <c r="L19" s="167">
        <v>1846</v>
      </c>
      <c r="M19" s="50" t="s">
        <v>85</v>
      </c>
      <c r="N19" s="49" t="s">
        <v>505</v>
      </c>
      <c r="O19" s="167">
        <v>1846</v>
      </c>
      <c r="P19" s="50" t="s">
        <v>85</v>
      </c>
      <c r="Q19" s="171" t="s">
        <v>505</v>
      </c>
      <c r="R19" s="177">
        <v>1846</v>
      </c>
      <c r="S19" s="50" t="s">
        <v>85</v>
      </c>
    </row>
    <row r="20" spans="2:20" ht="32.1" customHeight="1" x14ac:dyDescent="0.25">
      <c r="B20" s="100" t="s">
        <v>506</v>
      </c>
      <c r="C20" s="167">
        <v>250</v>
      </c>
      <c r="D20" s="50" t="s">
        <v>85</v>
      </c>
      <c r="E20" s="59" t="s">
        <v>507</v>
      </c>
      <c r="F20" s="167">
        <v>3300</v>
      </c>
      <c r="G20" s="50" t="s">
        <v>85</v>
      </c>
      <c r="H20" s="99" t="s">
        <v>508</v>
      </c>
      <c r="I20" s="167">
        <v>250</v>
      </c>
      <c r="J20" s="50" t="s">
        <v>85</v>
      </c>
      <c r="K20" s="59" t="s">
        <v>507</v>
      </c>
      <c r="L20" s="167">
        <v>3300</v>
      </c>
      <c r="M20" s="50" t="s">
        <v>85</v>
      </c>
      <c r="N20" s="100" t="s">
        <v>508</v>
      </c>
      <c r="O20" s="167">
        <v>250</v>
      </c>
      <c r="P20" s="50" t="s">
        <v>85</v>
      </c>
      <c r="Q20" s="172" t="s">
        <v>507</v>
      </c>
      <c r="R20" s="177">
        <v>3300</v>
      </c>
      <c r="S20" s="50" t="s">
        <v>85</v>
      </c>
    </row>
    <row r="21" spans="2:20" ht="32.1" customHeight="1" x14ac:dyDescent="0.25">
      <c r="B21" s="100" t="s">
        <v>509</v>
      </c>
      <c r="C21" s="167">
        <v>600</v>
      </c>
      <c r="D21" s="50" t="s">
        <v>85</v>
      </c>
      <c r="E21" s="59" t="s">
        <v>510</v>
      </c>
      <c r="F21" s="167">
        <v>4000</v>
      </c>
      <c r="G21" s="50" t="s">
        <v>85</v>
      </c>
      <c r="H21" s="59" t="s">
        <v>506</v>
      </c>
      <c r="I21" s="167">
        <v>250</v>
      </c>
      <c r="J21" s="50" t="s">
        <v>85</v>
      </c>
      <c r="K21" s="59" t="s">
        <v>510</v>
      </c>
      <c r="L21" s="167">
        <v>4000</v>
      </c>
      <c r="M21" s="50" t="s">
        <v>85</v>
      </c>
      <c r="N21" s="99" t="s">
        <v>506</v>
      </c>
      <c r="O21" s="167">
        <v>250</v>
      </c>
      <c r="P21" s="50" t="s">
        <v>85</v>
      </c>
      <c r="Q21" s="173" t="s">
        <v>510</v>
      </c>
      <c r="R21" s="177">
        <v>4000</v>
      </c>
      <c r="S21" s="50" t="s">
        <v>85</v>
      </c>
    </row>
    <row r="22" spans="2:20" ht="32.1" customHeight="1" x14ac:dyDescent="0.25">
      <c r="B22" s="100" t="s">
        <v>511</v>
      </c>
      <c r="C22" s="167">
        <v>350</v>
      </c>
      <c r="D22" s="50" t="s">
        <v>85</v>
      </c>
      <c r="E22" s="60" t="s">
        <v>512</v>
      </c>
      <c r="F22" s="167">
        <v>75</v>
      </c>
      <c r="G22" s="50" t="s">
        <v>85</v>
      </c>
      <c r="H22" s="59" t="s">
        <v>509</v>
      </c>
      <c r="I22" s="167">
        <v>600</v>
      </c>
      <c r="J22" s="50" t="s">
        <v>85</v>
      </c>
      <c r="K22" s="60" t="s">
        <v>377</v>
      </c>
      <c r="L22" s="167">
        <v>1300</v>
      </c>
      <c r="M22" s="50" t="s">
        <v>85</v>
      </c>
      <c r="N22" s="59" t="s">
        <v>509</v>
      </c>
      <c r="O22" s="167">
        <v>600</v>
      </c>
      <c r="P22" s="50" t="s">
        <v>85</v>
      </c>
      <c r="Q22" s="174" t="s">
        <v>85</v>
      </c>
      <c r="R22" s="177" t="s">
        <v>85</v>
      </c>
      <c r="S22" s="50" t="s">
        <v>85</v>
      </c>
    </row>
    <row r="23" spans="2:20" ht="32.1" customHeight="1" x14ac:dyDescent="0.25">
      <c r="B23" s="100" t="s">
        <v>513</v>
      </c>
      <c r="C23" s="167">
        <v>3090</v>
      </c>
      <c r="D23" s="50" t="s">
        <v>85</v>
      </c>
      <c r="E23" s="61" t="s">
        <v>85</v>
      </c>
      <c r="F23" s="167" t="s">
        <v>85</v>
      </c>
      <c r="G23" s="50" t="s">
        <v>85</v>
      </c>
      <c r="H23" s="59" t="s">
        <v>511</v>
      </c>
      <c r="I23" s="167">
        <v>350</v>
      </c>
      <c r="J23" s="50" t="s">
        <v>85</v>
      </c>
      <c r="K23" s="63" t="s">
        <v>85</v>
      </c>
      <c r="L23" s="167" t="s">
        <v>85</v>
      </c>
      <c r="M23" s="50" t="s">
        <v>85</v>
      </c>
      <c r="N23" s="59" t="s">
        <v>511</v>
      </c>
      <c r="O23" s="167">
        <v>350</v>
      </c>
      <c r="P23" s="50" t="s">
        <v>85</v>
      </c>
      <c r="Q23" s="174" t="s">
        <v>85</v>
      </c>
      <c r="R23" s="177" t="s">
        <v>85</v>
      </c>
      <c r="S23" s="50" t="s">
        <v>85</v>
      </c>
    </row>
    <row r="24" spans="2:20" ht="32.1" customHeight="1" x14ac:dyDescent="0.25">
      <c r="B24" s="100" t="s">
        <v>508</v>
      </c>
      <c r="C24" s="167">
        <v>250</v>
      </c>
      <c r="D24" s="50" t="s">
        <v>85</v>
      </c>
      <c r="E24" s="62" t="s">
        <v>85</v>
      </c>
      <c r="F24" s="167" t="s">
        <v>85</v>
      </c>
      <c r="G24" s="50" t="s">
        <v>85</v>
      </c>
      <c r="H24" s="59" t="s">
        <v>513</v>
      </c>
      <c r="I24" s="167">
        <v>3090</v>
      </c>
      <c r="J24" s="50" t="s">
        <v>85</v>
      </c>
      <c r="K24" s="63" t="s">
        <v>85</v>
      </c>
      <c r="L24" s="167" t="s">
        <v>85</v>
      </c>
      <c r="M24" s="50" t="s">
        <v>85</v>
      </c>
      <c r="N24" s="59" t="s">
        <v>513</v>
      </c>
      <c r="O24" s="167">
        <v>3090</v>
      </c>
      <c r="P24" s="50" t="s">
        <v>85</v>
      </c>
      <c r="Q24" s="174" t="s">
        <v>85</v>
      </c>
      <c r="R24" s="177" t="s">
        <v>85</v>
      </c>
      <c r="S24" s="50" t="s">
        <v>85</v>
      </c>
    </row>
    <row r="25" spans="2:20" s="18" customFormat="1" ht="32.1" customHeight="1" thickBot="1" x14ac:dyDescent="0.3">
      <c r="B25" s="98" t="s">
        <v>377</v>
      </c>
      <c r="C25" s="169">
        <v>1300</v>
      </c>
      <c r="D25" s="53" t="s">
        <v>85</v>
      </c>
      <c r="E25" s="51" t="s">
        <v>85</v>
      </c>
      <c r="F25" s="169" t="s">
        <v>85</v>
      </c>
      <c r="G25" s="53" t="s">
        <v>85</v>
      </c>
      <c r="H25" s="51" t="s">
        <v>85</v>
      </c>
      <c r="I25" s="169" t="s">
        <v>85</v>
      </c>
      <c r="J25" s="53" t="s">
        <v>85</v>
      </c>
      <c r="K25" s="51" t="s">
        <v>85</v>
      </c>
      <c r="L25" s="169" t="s">
        <v>85</v>
      </c>
      <c r="M25" s="53" t="s">
        <v>85</v>
      </c>
      <c r="N25" s="98" t="s">
        <v>512</v>
      </c>
      <c r="O25" s="169">
        <v>75</v>
      </c>
      <c r="P25" s="53" t="s">
        <v>85</v>
      </c>
      <c r="Q25" s="175" t="s">
        <v>85</v>
      </c>
      <c r="R25" s="178" t="s">
        <v>85</v>
      </c>
      <c r="S25" s="53" t="s">
        <v>85</v>
      </c>
      <c r="T25" s="17"/>
    </row>
    <row r="26" spans="2:20" ht="32.1" customHeight="1" thickBot="1" x14ac:dyDescent="0.3">
      <c r="B26" s="153" t="s">
        <v>6</v>
      </c>
      <c r="C26" s="97">
        <f>SUM(C18:C25)</f>
        <v>11868</v>
      </c>
      <c r="D26" s="152" t="s">
        <v>611</v>
      </c>
      <c r="E26" s="153" t="s">
        <v>6</v>
      </c>
      <c r="F26" s="97">
        <f>SUM(F18:F25)</f>
        <v>13403</v>
      </c>
      <c r="G26" s="152" t="s">
        <v>611</v>
      </c>
      <c r="H26" s="153" t="s">
        <v>6</v>
      </c>
      <c r="I26" s="97">
        <f>SUM(I18:I25)</f>
        <v>10568</v>
      </c>
      <c r="J26" s="152" t="s">
        <v>611</v>
      </c>
      <c r="K26" s="153" t="s">
        <v>6</v>
      </c>
      <c r="L26" s="97">
        <f>SUM(L18:L25)</f>
        <v>14628</v>
      </c>
      <c r="M26" s="152" t="s">
        <v>611</v>
      </c>
      <c r="N26" s="153" t="s">
        <v>6</v>
      </c>
      <c r="O26" s="97">
        <f>SUM(O18:O25)</f>
        <v>10643</v>
      </c>
      <c r="P26" s="152" t="s">
        <v>611</v>
      </c>
      <c r="Q26" s="127" t="s">
        <v>6</v>
      </c>
      <c r="R26" s="97">
        <f>SUM(R18:R25)</f>
        <v>13328</v>
      </c>
      <c r="S26" s="58" t="s">
        <v>611</v>
      </c>
    </row>
    <row r="27" spans="2:20" ht="32.1" customHeight="1" thickBot="1" x14ac:dyDescent="0.3"/>
    <row r="28" spans="2:20" ht="32.1" customHeight="1" x14ac:dyDescent="0.25">
      <c r="B28" s="295" t="s">
        <v>60</v>
      </c>
      <c r="C28" s="296"/>
      <c r="D28" s="297"/>
      <c r="E28" s="295" t="s">
        <v>61</v>
      </c>
      <c r="F28" s="296"/>
      <c r="G28" s="297"/>
      <c r="H28" s="295" t="s">
        <v>62</v>
      </c>
      <c r="I28" s="296"/>
      <c r="J28" s="297"/>
      <c r="K28" s="295" t="s">
        <v>63</v>
      </c>
      <c r="L28" s="296"/>
      <c r="M28" s="297"/>
      <c r="N28" s="295" t="s">
        <v>64</v>
      </c>
      <c r="O28" s="296"/>
      <c r="P28" s="297"/>
      <c r="Q28" s="295" t="s">
        <v>65</v>
      </c>
      <c r="R28" s="296"/>
      <c r="S28" s="297"/>
    </row>
    <row r="29" spans="2:20" ht="32.1" customHeight="1" thickBot="1" x14ac:dyDescent="0.3">
      <c r="B29" s="45" t="s">
        <v>93</v>
      </c>
      <c r="C29" s="163" t="s">
        <v>483</v>
      </c>
      <c r="D29" s="46" t="s">
        <v>94</v>
      </c>
      <c r="E29" s="45" t="s">
        <v>93</v>
      </c>
      <c r="F29" s="163" t="s">
        <v>483</v>
      </c>
      <c r="G29" s="46" t="s">
        <v>94</v>
      </c>
      <c r="H29" s="45" t="s">
        <v>93</v>
      </c>
      <c r="I29" s="163" t="s">
        <v>483</v>
      </c>
      <c r="J29" s="46" t="s">
        <v>94</v>
      </c>
      <c r="K29" s="45" t="s">
        <v>93</v>
      </c>
      <c r="L29" s="163" t="s">
        <v>483</v>
      </c>
      <c r="M29" s="46" t="s">
        <v>94</v>
      </c>
      <c r="N29" s="45" t="s">
        <v>93</v>
      </c>
      <c r="O29" s="163" t="s">
        <v>483</v>
      </c>
      <c r="P29" s="46" t="s">
        <v>94</v>
      </c>
      <c r="Q29" s="45" t="s">
        <v>93</v>
      </c>
      <c r="R29" s="163" t="s">
        <v>483</v>
      </c>
      <c r="S29" s="46" t="s">
        <v>94</v>
      </c>
      <c r="T29" s="18"/>
    </row>
    <row r="30" spans="2:20" ht="32.1" customHeight="1" x14ac:dyDescent="0.25">
      <c r="B30" s="164" t="s">
        <v>484</v>
      </c>
      <c r="C30" s="165">
        <v>2674</v>
      </c>
      <c r="D30" s="166" t="s">
        <v>85</v>
      </c>
      <c r="E30" s="164" t="s">
        <v>484</v>
      </c>
      <c r="F30" s="165">
        <v>2674</v>
      </c>
      <c r="G30" s="166" t="s">
        <v>85</v>
      </c>
      <c r="H30" s="164" t="s">
        <v>484</v>
      </c>
      <c r="I30" s="165">
        <v>2674</v>
      </c>
      <c r="J30" s="166" t="s">
        <v>85</v>
      </c>
      <c r="K30" s="164" t="s">
        <v>484</v>
      </c>
      <c r="L30" s="165">
        <v>2674</v>
      </c>
      <c r="M30" s="166" t="s">
        <v>85</v>
      </c>
      <c r="N30" s="164" t="s">
        <v>484</v>
      </c>
      <c r="O30" s="165">
        <v>2674</v>
      </c>
      <c r="P30" s="166" t="s">
        <v>85</v>
      </c>
      <c r="Q30" s="164" t="s">
        <v>484</v>
      </c>
      <c r="R30" s="165">
        <v>2674</v>
      </c>
      <c r="S30" s="166" t="s">
        <v>85</v>
      </c>
    </row>
    <row r="31" spans="2:20" ht="32.1" customHeight="1" x14ac:dyDescent="0.25">
      <c r="B31" s="49" t="s">
        <v>485</v>
      </c>
      <c r="C31" s="167">
        <v>3200</v>
      </c>
      <c r="D31" s="50" t="s">
        <v>85</v>
      </c>
      <c r="E31" s="49" t="s">
        <v>485</v>
      </c>
      <c r="F31" s="167">
        <v>3200</v>
      </c>
      <c r="G31" s="50" t="s">
        <v>85</v>
      </c>
      <c r="H31" s="49" t="s">
        <v>485</v>
      </c>
      <c r="I31" s="167">
        <v>3200</v>
      </c>
      <c r="J31" s="50" t="s">
        <v>85</v>
      </c>
      <c r="K31" s="49" t="s">
        <v>485</v>
      </c>
      <c r="L31" s="167">
        <v>3200</v>
      </c>
      <c r="M31" s="50" t="s">
        <v>85</v>
      </c>
      <c r="N31" s="49" t="s">
        <v>485</v>
      </c>
      <c r="O31" s="167">
        <v>3200</v>
      </c>
      <c r="P31" s="50" t="s">
        <v>85</v>
      </c>
      <c r="Q31" s="49" t="s">
        <v>485</v>
      </c>
      <c r="R31" s="167">
        <v>3200</v>
      </c>
      <c r="S31" s="50" t="s">
        <v>85</v>
      </c>
    </row>
    <row r="32" spans="2:20" ht="32.1" customHeight="1" x14ac:dyDescent="0.25">
      <c r="B32" s="49" t="s">
        <v>486</v>
      </c>
      <c r="C32" s="167">
        <v>2500</v>
      </c>
      <c r="D32" s="50" t="s">
        <v>85</v>
      </c>
      <c r="E32" s="49" t="s">
        <v>486</v>
      </c>
      <c r="F32" s="167">
        <v>2500</v>
      </c>
      <c r="G32" s="50" t="s">
        <v>85</v>
      </c>
      <c r="H32" s="49" t="s">
        <v>486</v>
      </c>
      <c r="I32" s="167">
        <v>2500</v>
      </c>
      <c r="J32" s="50" t="s">
        <v>85</v>
      </c>
      <c r="K32" s="49" t="s">
        <v>486</v>
      </c>
      <c r="L32" s="167">
        <v>2500</v>
      </c>
      <c r="M32" s="50" t="s">
        <v>85</v>
      </c>
      <c r="N32" s="49" t="s">
        <v>486</v>
      </c>
      <c r="O32" s="167">
        <v>2500</v>
      </c>
      <c r="P32" s="50" t="s">
        <v>85</v>
      </c>
      <c r="Q32" s="49" t="s">
        <v>486</v>
      </c>
      <c r="R32" s="167">
        <v>2500</v>
      </c>
      <c r="S32" s="50" t="s">
        <v>85</v>
      </c>
    </row>
    <row r="33" spans="2:20" ht="32.1" customHeight="1" x14ac:dyDescent="0.25">
      <c r="B33" s="49" t="s">
        <v>487</v>
      </c>
      <c r="C33" s="167">
        <v>600</v>
      </c>
      <c r="D33" s="50" t="s">
        <v>85</v>
      </c>
      <c r="E33" s="49" t="s">
        <v>487</v>
      </c>
      <c r="F33" s="167">
        <v>600</v>
      </c>
      <c r="G33" s="50" t="s">
        <v>85</v>
      </c>
      <c r="H33" s="49" t="s">
        <v>487</v>
      </c>
      <c r="I33" s="167">
        <v>600</v>
      </c>
      <c r="J33" s="50" t="s">
        <v>85</v>
      </c>
      <c r="K33" s="49" t="s">
        <v>487</v>
      </c>
      <c r="L33" s="167">
        <v>600</v>
      </c>
      <c r="M33" s="50" t="s">
        <v>85</v>
      </c>
      <c r="N33" s="49" t="s">
        <v>487</v>
      </c>
      <c r="O33" s="167">
        <v>600</v>
      </c>
      <c r="P33" s="50" t="s">
        <v>85</v>
      </c>
      <c r="Q33" s="49" t="s">
        <v>487</v>
      </c>
      <c r="R33" s="167">
        <v>600</v>
      </c>
      <c r="S33" s="50" t="s">
        <v>85</v>
      </c>
    </row>
    <row r="34" spans="2:20" ht="32.1" customHeight="1" x14ac:dyDescent="0.25">
      <c r="B34" s="49" t="s">
        <v>488</v>
      </c>
      <c r="C34" s="167">
        <v>2200</v>
      </c>
      <c r="D34" s="50" t="s">
        <v>85</v>
      </c>
      <c r="E34" s="49" t="s">
        <v>488</v>
      </c>
      <c r="F34" s="167">
        <v>2200</v>
      </c>
      <c r="G34" s="50" t="s">
        <v>85</v>
      </c>
      <c r="H34" s="49" t="s">
        <v>488</v>
      </c>
      <c r="I34" s="167">
        <v>2200</v>
      </c>
      <c r="J34" s="50" t="s">
        <v>85</v>
      </c>
      <c r="K34" s="49" t="s">
        <v>488</v>
      </c>
      <c r="L34" s="167">
        <v>2200</v>
      </c>
      <c r="M34" s="50" t="s">
        <v>85</v>
      </c>
      <c r="N34" s="49" t="s">
        <v>488</v>
      </c>
      <c r="O34" s="167">
        <v>2200</v>
      </c>
      <c r="P34" s="50" t="s">
        <v>85</v>
      </c>
      <c r="Q34" s="49" t="s">
        <v>488</v>
      </c>
      <c r="R34" s="167">
        <v>2200</v>
      </c>
      <c r="S34" s="50" t="s">
        <v>85</v>
      </c>
    </row>
    <row r="35" spans="2:20" ht="32.1" customHeight="1" x14ac:dyDescent="0.25">
      <c r="B35" s="49" t="s">
        <v>489</v>
      </c>
      <c r="C35" s="167">
        <v>2500</v>
      </c>
      <c r="D35" s="50" t="s">
        <v>85</v>
      </c>
      <c r="E35" s="49" t="s">
        <v>489</v>
      </c>
      <c r="F35" s="167">
        <v>2500</v>
      </c>
      <c r="G35" s="50" t="s">
        <v>85</v>
      </c>
      <c r="H35" s="49" t="s">
        <v>489</v>
      </c>
      <c r="I35" s="167">
        <v>2500</v>
      </c>
      <c r="J35" s="50" t="s">
        <v>85</v>
      </c>
      <c r="K35" s="49" t="s">
        <v>489</v>
      </c>
      <c r="L35" s="167">
        <v>2500</v>
      </c>
      <c r="M35" s="50" t="s">
        <v>85</v>
      </c>
      <c r="N35" s="49" t="s">
        <v>489</v>
      </c>
      <c r="O35" s="167">
        <v>2500</v>
      </c>
      <c r="P35" s="50" t="s">
        <v>85</v>
      </c>
      <c r="Q35" s="49" t="s">
        <v>489</v>
      </c>
      <c r="R35" s="167">
        <v>2500</v>
      </c>
      <c r="S35" s="50" t="s">
        <v>85</v>
      </c>
    </row>
    <row r="36" spans="2:20" ht="32.1" customHeight="1" x14ac:dyDescent="0.25">
      <c r="B36" s="54" t="s">
        <v>490</v>
      </c>
      <c r="C36" s="1" t="s">
        <v>85</v>
      </c>
      <c r="D36" s="50">
        <v>2300</v>
      </c>
      <c r="E36" s="54" t="s">
        <v>491</v>
      </c>
      <c r="F36" s="1"/>
      <c r="G36" s="50">
        <v>200</v>
      </c>
      <c r="H36" s="54" t="s">
        <v>492</v>
      </c>
      <c r="I36" s="1"/>
      <c r="J36" s="50">
        <v>3100</v>
      </c>
      <c r="K36" s="54" t="s">
        <v>493</v>
      </c>
      <c r="L36" s="1"/>
      <c r="M36" s="50">
        <v>1550</v>
      </c>
      <c r="N36" s="54" t="s">
        <v>494</v>
      </c>
      <c r="O36" s="1"/>
      <c r="P36" s="50">
        <v>1200</v>
      </c>
      <c r="Q36" s="54" t="s">
        <v>495</v>
      </c>
      <c r="R36" s="1"/>
      <c r="S36" s="50">
        <v>370</v>
      </c>
    </row>
    <row r="37" spans="2:20" s="18" customFormat="1" ht="32.1" customHeight="1" x14ac:dyDescent="0.25">
      <c r="B37" s="54" t="s">
        <v>496</v>
      </c>
      <c r="C37" s="1" t="s">
        <v>85</v>
      </c>
      <c r="D37" s="50">
        <v>600</v>
      </c>
      <c r="E37" s="54" t="s">
        <v>497</v>
      </c>
      <c r="F37" s="1"/>
      <c r="G37" s="50">
        <v>960</v>
      </c>
      <c r="H37" s="54" t="s">
        <v>649</v>
      </c>
      <c r="I37" s="1"/>
      <c r="J37" s="50">
        <v>730</v>
      </c>
      <c r="K37" s="54" t="s">
        <v>498</v>
      </c>
      <c r="L37" s="1"/>
      <c r="M37" s="50">
        <v>1200</v>
      </c>
      <c r="N37" s="54" t="s">
        <v>499</v>
      </c>
      <c r="O37" s="1"/>
      <c r="P37" s="50">
        <v>1000</v>
      </c>
      <c r="Q37" s="54" t="s">
        <v>500</v>
      </c>
      <c r="R37" s="1"/>
      <c r="S37" s="50">
        <v>870</v>
      </c>
      <c r="T37" s="17"/>
    </row>
    <row r="38" spans="2:20" ht="32.1" customHeight="1" thickBot="1" x14ac:dyDescent="0.3">
      <c r="B38" s="51" t="s">
        <v>85</v>
      </c>
      <c r="C38" s="168" t="s">
        <v>85</v>
      </c>
      <c r="D38" s="53" t="s">
        <v>85</v>
      </c>
      <c r="E38" s="51" t="s">
        <v>85</v>
      </c>
      <c r="F38" s="168"/>
      <c r="G38" s="53" t="s">
        <v>85</v>
      </c>
      <c r="H38" s="54" t="s">
        <v>650</v>
      </c>
      <c r="I38" s="168"/>
      <c r="J38" s="53">
        <v>350</v>
      </c>
      <c r="K38" s="56" t="s">
        <v>501</v>
      </c>
      <c r="L38" s="168"/>
      <c r="M38" s="53">
        <v>1300</v>
      </c>
      <c r="N38" s="56" t="s">
        <v>502</v>
      </c>
      <c r="O38" s="168"/>
      <c r="P38" s="53">
        <v>1900</v>
      </c>
      <c r="Q38" s="56" t="s">
        <v>503</v>
      </c>
      <c r="R38" s="168"/>
      <c r="S38" s="53">
        <v>1000</v>
      </c>
    </row>
    <row r="39" spans="2:20" ht="32.1" customHeight="1" thickBot="1" x14ac:dyDescent="0.3">
      <c r="B39" s="153" t="s">
        <v>6</v>
      </c>
      <c r="C39" s="58">
        <f>SUM(C30:C38)</f>
        <v>13674</v>
      </c>
      <c r="D39" s="152">
        <f>SUM(D30:D38)</f>
        <v>2900</v>
      </c>
      <c r="E39" s="153" t="s">
        <v>6</v>
      </c>
      <c r="F39" s="58">
        <f>SUM(F30:F38)</f>
        <v>13674</v>
      </c>
      <c r="G39" s="152">
        <f>SUM(G30:G38)</f>
        <v>1160</v>
      </c>
      <c r="H39" s="153" t="s">
        <v>6</v>
      </c>
      <c r="I39" s="58">
        <f>SUM(I30:I38)</f>
        <v>13674</v>
      </c>
      <c r="J39" s="152">
        <f>SUM(J30:J38)</f>
        <v>4180</v>
      </c>
      <c r="K39" s="153" t="s">
        <v>6</v>
      </c>
      <c r="L39" s="58">
        <f>SUM(L30:L38)</f>
        <v>13674</v>
      </c>
      <c r="M39" s="152">
        <f>SUM(M30:M38)</f>
        <v>4050</v>
      </c>
      <c r="N39" s="153" t="s">
        <v>6</v>
      </c>
      <c r="O39" s="58">
        <f>SUM(O30:O38)</f>
        <v>13674</v>
      </c>
      <c r="P39" s="152">
        <f>SUM(P30:P38)</f>
        <v>4100</v>
      </c>
      <c r="Q39" s="153" t="s">
        <v>6</v>
      </c>
      <c r="R39" s="58">
        <f>SUM(R30:R38)</f>
        <v>13674</v>
      </c>
      <c r="S39" s="58">
        <f>SUM(S30:S38)</f>
        <v>2240</v>
      </c>
    </row>
    <row r="40" spans="2:20" ht="32.1" customHeight="1" thickBot="1" x14ac:dyDescent="0.3"/>
    <row r="41" spans="2:20" ht="32.1" customHeight="1" x14ac:dyDescent="0.25">
      <c r="B41" s="295" t="s">
        <v>83</v>
      </c>
      <c r="C41" s="296"/>
      <c r="D41" s="297"/>
      <c r="E41" s="295" t="s">
        <v>66</v>
      </c>
      <c r="F41" s="296"/>
      <c r="G41" s="297"/>
      <c r="H41" s="295" t="s">
        <v>67</v>
      </c>
      <c r="I41" s="296"/>
      <c r="J41" s="297"/>
      <c r="K41" s="295" t="s">
        <v>68</v>
      </c>
      <c r="L41" s="296"/>
      <c r="M41" s="297"/>
      <c r="N41" s="295" t="s">
        <v>69</v>
      </c>
      <c r="O41" s="296"/>
      <c r="P41" s="297"/>
      <c r="Q41" s="295" t="s">
        <v>70</v>
      </c>
      <c r="R41" s="296"/>
      <c r="S41" s="297"/>
    </row>
    <row r="42" spans="2:20" ht="32.1" customHeight="1" thickBot="1" x14ac:dyDescent="0.3">
      <c r="B42" s="45" t="s">
        <v>93</v>
      </c>
      <c r="C42" s="163" t="s">
        <v>483</v>
      </c>
      <c r="D42" s="46" t="s">
        <v>94</v>
      </c>
      <c r="E42" s="45" t="s">
        <v>93</v>
      </c>
      <c r="F42" s="163" t="s">
        <v>483</v>
      </c>
      <c r="G42" s="46" t="s">
        <v>94</v>
      </c>
      <c r="H42" s="45" t="s">
        <v>93</v>
      </c>
      <c r="I42" s="163" t="s">
        <v>483</v>
      </c>
      <c r="J42" s="46" t="s">
        <v>94</v>
      </c>
      <c r="K42" s="45" t="s">
        <v>93</v>
      </c>
      <c r="L42" s="163" t="s">
        <v>483</v>
      </c>
      <c r="M42" s="46" t="s">
        <v>94</v>
      </c>
      <c r="N42" s="45" t="s">
        <v>93</v>
      </c>
      <c r="O42" s="163" t="s">
        <v>483</v>
      </c>
      <c r="P42" s="46" t="s">
        <v>94</v>
      </c>
      <c r="Q42" s="45" t="s">
        <v>93</v>
      </c>
      <c r="R42" s="163" t="s">
        <v>483</v>
      </c>
      <c r="S42" s="46" t="s">
        <v>94</v>
      </c>
      <c r="T42" s="18"/>
    </row>
    <row r="43" spans="2:20" ht="32.1" customHeight="1" x14ac:dyDescent="0.25">
      <c r="B43" s="164" t="s">
        <v>504</v>
      </c>
      <c r="C43" s="165">
        <v>4182</v>
      </c>
      <c r="D43" s="166" t="s">
        <v>85</v>
      </c>
      <c r="E43" s="47" t="s">
        <v>504</v>
      </c>
      <c r="F43" s="165">
        <v>4182</v>
      </c>
      <c r="G43" s="166" t="s">
        <v>85</v>
      </c>
      <c r="H43" s="47" t="s">
        <v>504</v>
      </c>
      <c r="I43" s="165">
        <v>4182</v>
      </c>
      <c r="J43" s="166" t="s">
        <v>85</v>
      </c>
      <c r="K43" s="47" t="s">
        <v>504</v>
      </c>
      <c r="L43" s="165">
        <v>4182</v>
      </c>
      <c r="M43" s="166" t="s">
        <v>85</v>
      </c>
      <c r="N43" s="47" t="s">
        <v>504</v>
      </c>
      <c r="O43" s="165">
        <v>4182</v>
      </c>
      <c r="P43" s="166" t="s">
        <v>85</v>
      </c>
      <c r="Q43" s="170" t="s">
        <v>504</v>
      </c>
      <c r="R43" s="176">
        <v>4182</v>
      </c>
      <c r="S43" s="166" t="s">
        <v>85</v>
      </c>
    </row>
    <row r="44" spans="2:20" ht="32.1" customHeight="1" x14ac:dyDescent="0.25">
      <c r="B44" s="49" t="s">
        <v>505</v>
      </c>
      <c r="C44" s="167">
        <v>1846</v>
      </c>
      <c r="D44" s="50" t="s">
        <v>85</v>
      </c>
      <c r="E44" s="49" t="s">
        <v>505</v>
      </c>
      <c r="F44" s="167">
        <v>1846</v>
      </c>
      <c r="G44" s="50" t="s">
        <v>85</v>
      </c>
      <c r="H44" s="48" t="s">
        <v>505</v>
      </c>
      <c r="I44" s="167">
        <v>1846</v>
      </c>
      <c r="J44" s="50" t="s">
        <v>85</v>
      </c>
      <c r="K44" s="48" t="s">
        <v>505</v>
      </c>
      <c r="L44" s="167">
        <v>1846</v>
      </c>
      <c r="M44" s="50" t="s">
        <v>85</v>
      </c>
      <c r="N44" s="49" t="s">
        <v>505</v>
      </c>
      <c r="O44" s="167">
        <v>1846</v>
      </c>
      <c r="P44" s="50" t="s">
        <v>85</v>
      </c>
      <c r="Q44" s="171" t="s">
        <v>505</v>
      </c>
      <c r="R44" s="177">
        <v>1846</v>
      </c>
      <c r="S44" s="50" t="s">
        <v>85</v>
      </c>
    </row>
    <row r="45" spans="2:20" ht="32.1" customHeight="1" x14ac:dyDescent="0.25">
      <c r="B45" s="100" t="s">
        <v>506</v>
      </c>
      <c r="C45" s="167">
        <v>250</v>
      </c>
      <c r="D45" s="50" t="s">
        <v>85</v>
      </c>
      <c r="E45" s="59" t="s">
        <v>507</v>
      </c>
      <c r="F45" s="167">
        <v>3300</v>
      </c>
      <c r="G45" s="50" t="s">
        <v>85</v>
      </c>
      <c r="H45" s="99" t="s">
        <v>508</v>
      </c>
      <c r="I45" s="167">
        <v>250</v>
      </c>
      <c r="J45" s="50" t="s">
        <v>85</v>
      </c>
      <c r="K45" s="59" t="s">
        <v>507</v>
      </c>
      <c r="L45" s="167">
        <v>3300</v>
      </c>
      <c r="M45" s="50" t="s">
        <v>85</v>
      </c>
      <c r="N45" s="100" t="s">
        <v>508</v>
      </c>
      <c r="O45" s="167">
        <v>250</v>
      </c>
      <c r="P45" s="50" t="s">
        <v>85</v>
      </c>
      <c r="Q45" s="172" t="s">
        <v>507</v>
      </c>
      <c r="R45" s="177">
        <v>3300</v>
      </c>
      <c r="S45" s="50" t="s">
        <v>85</v>
      </c>
    </row>
    <row r="46" spans="2:20" ht="32.1" customHeight="1" x14ac:dyDescent="0.25">
      <c r="B46" s="100" t="s">
        <v>509</v>
      </c>
      <c r="C46" s="167">
        <v>600</v>
      </c>
      <c r="D46" s="50" t="s">
        <v>85</v>
      </c>
      <c r="E46" s="59" t="s">
        <v>510</v>
      </c>
      <c r="F46" s="167">
        <v>4000</v>
      </c>
      <c r="G46" s="50" t="s">
        <v>85</v>
      </c>
      <c r="H46" s="59" t="s">
        <v>506</v>
      </c>
      <c r="I46" s="167">
        <v>250</v>
      </c>
      <c r="J46" s="50" t="s">
        <v>85</v>
      </c>
      <c r="K46" s="59" t="s">
        <v>510</v>
      </c>
      <c r="L46" s="167">
        <v>4000</v>
      </c>
      <c r="M46" s="50" t="s">
        <v>85</v>
      </c>
      <c r="N46" s="99" t="s">
        <v>506</v>
      </c>
      <c r="O46" s="167">
        <v>250</v>
      </c>
      <c r="P46" s="50" t="s">
        <v>85</v>
      </c>
      <c r="Q46" s="173" t="s">
        <v>510</v>
      </c>
      <c r="R46" s="177">
        <v>4000</v>
      </c>
      <c r="S46" s="50" t="s">
        <v>85</v>
      </c>
    </row>
    <row r="47" spans="2:20" ht="32.1" customHeight="1" x14ac:dyDescent="0.25">
      <c r="B47" s="100" t="s">
        <v>511</v>
      </c>
      <c r="C47" s="167">
        <v>350</v>
      </c>
      <c r="D47" s="50" t="s">
        <v>85</v>
      </c>
      <c r="E47" s="60" t="s">
        <v>512</v>
      </c>
      <c r="F47" s="167">
        <v>75</v>
      </c>
      <c r="G47" s="50" t="s">
        <v>85</v>
      </c>
      <c r="H47" s="59" t="s">
        <v>509</v>
      </c>
      <c r="I47" s="167">
        <v>600</v>
      </c>
      <c r="J47" s="50" t="s">
        <v>85</v>
      </c>
      <c r="K47" s="60" t="s">
        <v>377</v>
      </c>
      <c r="L47" s="167">
        <v>1300</v>
      </c>
      <c r="M47" s="50" t="s">
        <v>85</v>
      </c>
      <c r="N47" s="59" t="s">
        <v>509</v>
      </c>
      <c r="O47" s="167">
        <v>600</v>
      </c>
      <c r="P47" s="50" t="s">
        <v>85</v>
      </c>
      <c r="Q47" s="174" t="s">
        <v>85</v>
      </c>
      <c r="R47" s="177" t="s">
        <v>85</v>
      </c>
      <c r="S47" s="50" t="s">
        <v>85</v>
      </c>
    </row>
    <row r="48" spans="2:20" ht="32.1" customHeight="1" x14ac:dyDescent="0.25">
      <c r="B48" s="100" t="s">
        <v>513</v>
      </c>
      <c r="C48" s="167">
        <v>3090</v>
      </c>
      <c r="D48" s="50" t="s">
        <v>85</v>
      </c>
      <c r="E48" s="61" t="s">
        <v>85</v>
      </c>
      <c r="F48" s="167" t="s">
        <v>85</v>
      </c>
      <c r="G48" s="50" t="s">
        <v>85</v>
      </c>
      <c r="H48" s="59" t="s">
        <v>511</v>
      </c>
      <c r="I48" s="167">
        <v>350</v>
      </c>
      <c r="J48" s="50" t="s">
        <v>85</v>
      </c>
      <c r="K48" s="63" t="s">
        <v>85</v>
      </c>
      <c r="L48" s="167" t="s">
        <v>85</v>
      </c>
      <c r="M48" s="50" t="s">
        <v>85</v>
      </c>
      <c r="N48" s="59" t="s">
        <v>511</v>
      </c>
      <c r="O48" s="167">
        <v>350</v>
      </c>
      <c r="P48" s="50" t="s">
        <v>85</v>
      </c>
      <c r="Q48" s="174" t="s">
        <v>85</v>
      </c>
      <c r="R48" s="177" t="s">
        <v>85</v>
      </c>
      <c r="S48" s="50" t="s">
        <v>85</v>
      </c>
    </row>
    <row r="49" spans="2:20" ht="32.1" customHeight="1" x14ac:dyDescent="0.25">
      <c r="B49" s="100" t="s">
        <v>508</v>
      </c>
      <c r="C49" s="167">
        <v>250</v>
      </c>
      <c r="D49" s="50" t="s">
        <v>85</v>
      </c>
      <c r="E49" s="62" t="s">
        <v>85</v>
      </c>
      <c r="F49" s="167" t="s">
        <v>85</v>
      </c>
      <c r="G49" s="50" t="s">
        <v>85</v>
      </c>
      <c r="H49" s="59" t="s">
        <v>513</v>
      </c>
      <c r="I49" s="167">
        <v>3090</v>
      </c>
      <c r="J49" s="50" t="s">
        <v>85</v>
      </c>
      <c r="K49" s="63" t="s">
        <v>85</v>
      </c>
      <c r="L49" s="167" t="s">
        <v>85</v>
      </c>
      <c r="M49" s="50" t="s">
        <v>85</v>
      </c>
      <c r="N49" s="59" t="s">
        <v>513</v>
      </c>
      <c r="O49" s="167">
        <v>3090</v>
      </c>
      <c r="P49" s="50" t="s">
        <v>85</v>
      </c>
      <c r="Q49" s="174" t="s">
        <v>85</v>
      </c>
      <c r="R49" s="177" t="s">
        <v>85</v>
      </c>
      <c r="S49" s="50" t="s">
        <v>85</v>
      </c>
    </row>
    <row r="50" spans="2:20" s="18" customFormat="1" ht="32.1" customHeight="1" thickBot="1" x14ac:dyDescent="0.3">
      <c r="B50" s="98" t="s">
        <v>377</v>
      </c>
      <c r="C50" s="169">
        <v>1300</v>
      </c>
      <c r="D50" s="53" t="s">
        <v>85</v>
      </c>
      <c r="E50" s="51" t="s">
        <v>85</v>
      </c>
      <c r="F50" s="169" t="s">
        <v>85</v>
      </c>
      <c r="G50" s="53" t="s">
        <v>85</v>
      </c>
      <c r="H50" s="51" t="s">
        <v>85</v>
      </c>
      <c r="I50" s="169" t="s">
        <v>85</v>
      </c>
      <c r="J50" s="53" t="s">
        <v>85</v>
      </c>
      <c r="K50" s="51" t="s">
        <v>85</v>
      </c>
      <c r="L50" s="169" t="s">
        <v>85</v>
      </c>
      <c r="M50" s="53" t="s">
        <v>85</v>
      </c>
      <c r="N50" s="98" t="s">
        <v>512</v>
      </c>
      <c r="O50" s="169">
        <v>75</v>
      </c>
      <c r="P50" s="53" t="s">
        <v>85</v>
      </c>
      <c r="Q50" s="175" t="s">
        <v>85</v>
      </c>
      <c r="R50" s="178" t="s">
        <v>85</v>
      </c>
      <c r="S50" s="53" t="s">
        <v>85</v>
      </c>
      <c r="T50" s="17"/>
    </row>
    <row r="51" spans="2:20" ht="32.1" customHeight="1" thickBot="1" x14ac:dyDescent="0.3">
      <c r="B51" s="153" t="s">
        <v>6</v>
      </c>
      <c r="C51" s="97">
        <f>SUM(C43:C50)</f>
        <v>11868</v>
      </c>
      <c r="D51" s="152" t="s">
        <v>611</v>
      </c>
      <c r="E51" s="153" t="s">
        <v>6</v>
      </c>
      <c r="F51" s="97">
        <f>SUM(F43:F50)</f>
        <v>13403</v>
      </c>
      <c r="G51" s="152" t="s">
        <v>611</v>
      </c>
      <c r="H51" s="153" t="s">
        <v>6</v>
      </c>
      <c r="I51" s="97">
        <f>SUM(I43:I50)</f>
        <v>10568</v>
      </c>
      <c r="J51" s="152" t="s">
        <v>611</v>
      </c>
      <c r="K51" s="153" t="s">
        <v>6</v>
      </c>
      <c r="L51" s="97">
        <f>SUM(L43:L50)</f>
        <v>14628</v>
      </c>
      <c r="M51" s="152" t="s">
        <v>611</v>
      </c>
      <c r="N51" s="153" t="s">
        <v>6</v>
      </c>
      <c r="O51" s="97">
        <f>SUM(O43:O50)</f>
        <v>10643</v>
      </c>
      <c r="P51" s="152" t="s">
        <v>611</v>
      </c>
      <c r="Q51" s="127" t="s">
        <v>6</v>
      </c>
      <c r="R51" s="97">
        <f>SUM(R43:R50)</f>
        <v>13328</v>
      </c>
      <c r="S51" s="58" t="s">
        <v>611</v>
      </c>
    </row>
    <row r="53" spans="2:20" ht="32.1" customHeight="1" x14ac:dyDescent="0.25">
      <c r="B53" s="2" t="s">
        <v>110</v>
      </c>
      <c r="C53" s="17" t="s">
        <v>85</v>
      </c>
    </row>
    <row r="54" spans="2:20" ht="32.1" customHeight="1" x14ac:dyDescent="0.25">
      <c r="B54" s="19" t="s">
        <v>85</v>
      </c>
      <c r="C54" s="2" t="s">
        <v>48</v>
      </c>
    </row>
    <row r="55" spans="2:20" ht="32.1" customHeight="1" x14ac:dyDescent="0.25">
      <c r="B55" s="20" t="s">
        <v>85</v>
      </c>
      <c r="C55" s="2" t="s">
        <v>49</v>
      </c>
    </row>
    <row r="56" spans="2:20" ht="32.1" customHeight="1" x14ac:dyDescent="0.25">
      <c r="B56" s="21" t="s">
        <v>85</v>
      </c>
      <c r="C56" s="2" t="s">
        <v>50</v>
      </c>
    </row>
    <row r="57" spans="2:20" ht="32.1" customHeight="1" x14ac:dyDescent="0.25">
      <c r="B57" s="22" t="s">
        <v>85</v>
      </c>
      <c r="C57" s="1" t="s">
        <v>51</v>
      </c>
    </row>
    <row r="107" spans="2:19" ht="32.1" customHeight="1" x14ac:dyDescent="0.25">
      <c r="B107" s="17" t="str">
        <f t="shared" ref="B107:S107" si="0">UPPER(B52)</f>
        <v/>
      </c>
      <c r="C107" s="17" t="str">
        <f t="shared" si="0"/>
        <v/>
      </c>
      <c r="D107" s="17" t="str">
        <f t="shared" si="0"/>
        <v/>
      </c>
      <c r="E107" s="17" t="str">
        <f t="shared" si="0"/>
        <v/>
      </c>
      <c r="F107" s="17" t="str">
        <f t="shared" si="0"/>
        <v/>
      </c>
      <c r="G107" s="17" t="str">
        <f t="shared" si="0"/>
        <v/>
      </c>
      <c r="H107" s="17" t="str">
        <f t="shared" si="0"/>
        <v/>
      </c>
      <c r="I107" s="17" t="str">
        <f t="shared" si="0"/>
        <v/>
      </c>
      <c r="J107" s="17" t="str">
        <f t="shared" si="0"/>
        <v/>
      </c>
      <c r="K107" s="17" t="str">
        <f t="shared" si="0"/>
        <v/>
      </c>
      <c r="L107" s="17" t="str">
        <f t="shared" si="0"/>
        <v/>
      </c>
      <c r="M107" s="17" t="str">
        <f t="shared" si="0"/>
        <v/>
      </c>
      <c r="N107" s="17" t="str">
        <f t="shared" si="0"/>
        <v/>
      </c>
      <c r="O107" s="17" t="str">
        <f t="shared" si="0"/>
        <v/>
      </c>
      <c r="P107" s="17" t="str">
        <f t="shared" si="0"/>
        <v/>
      </c>
      <c r="Q107" s="17" t="str">
        <f t="shared" si="0"/>
        <v/>
      </c>
      <c r="R107" s="17" t="str">
        <f t="shared" si="0"/>
        <v/>
      </c>
      <c r="S107" s="17" t="str">
        <f t="shared" si="0"/>
        <v/>
      </c>
    </row>
  </sheetData>
  <mergeCells count="25">
    <mergeCell ref="N16:P16"/>
    <mergeCell ref="Q16:S16"/>
    <mergeCell ref="Q3:S3"/>
    <mergeCell ref="N3:P3"/>
    <mergeCell ref="N28:P28"/>
    <mergeCell ref="Q41:S41"/>
    <mergeCell ref="Q28:S28"/>
    <mergeCell ref="K28:M28"/>
    <mergeCell ref="H28:J28"/>
    <mergeCell ref="N41:P41"/>
    <mergeCell ref="K41:M41"/>
    <mergeCell ref="H41:J41"/>
    <mergeCell ref="B1:C1"/>
    <mergeCell ref="B3:D3"/>
    <mergeCell ref="E41:G41"/>
    <mergeCell ref="B41:D41"/>
    <mergeCell ref="K3:M3"/>
    <mergeCell ref="H3:J3"/>
    <mergeCell ref="E3:G3"/>
    <mergeCell ref="E28:G28"/>
    <mergeCell ref="B28:D28"/>
    <mergeCell ref="B16:D16"/>
    <mergeCell ref="E16:G16"/>
    <mergeCell ref="H16:J16"/>
    <mergeCell ref="K16:M1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CB31E-02F9-4CB6-8890-E9D3113E284A}">
  <sheetPr>
    <tabColor rgb="FF00B0F0"/>
  </sheetPr>
  <dimension ref="B1:E36"/>
  <sheetViews>
    <sheetView zoomScale="70" zoomScaleNormal="70" workbookViewId="0"/>
  </sheetViews>
  <sheetFormatPr defaultColWidth="9.140625" defaultRowHeight="45" customHeight="1" x14ac:dyDescent="0.25"/>
  <cols>
    <col min="1" max="1" width="9.140625" style="159"/>
    <col min="2" max="2" width="30.7109375" style="159" customWidth="1"/>
    <col min="3" max="5" width="18.7109375" style="159" customWidth="1"/>
    <col min="6" max="16384" width="9.140625" style="159"/>
  </cols>
  <sheetData>
    <row r="1" spans="2:5" ht="45" customHeight="1" thickBot="1" x14ac:dyDescent="0.3">
      <c r="B1" s="293" t="s">
        <v>645</v>
      </c>
      <c r="C1" s="298"/>
      <c r="D1" s="298"/>
      <c r="E1" s="294"/>
    </row>
    <row r="2" spans="2:5" ht="45" customHeight="1" thickBot="1" x14ac:dyDescent="0.3"/>
    <row r="3" spans="2:5" ht="45" customHeight="1" thickBot="1" x14ac:dyDescent="0.3">
      <c r="B3" s="207" t="s">
        <v>93</v>
      </c>
      <c r="C3" s="208" t="s">
        <v>94</v>
      </c>
      <c r="D3" s="208" t="s">
        <v>95</v>
      </c>
      <c r="E3" s="209" t="s">
        <v>96</v>
      </c>
    </row>
    <row r="4" spans="2:5" ht="45" customHeight="1" x14ac:dyDescent="0.25">
      <c r="B4" s="179" t="s">
        <v>275</v>
      </c>
      <c r="C4" s="146">
        <v>900</v>
      </c>
      <c r="D4" s="146">
        <v>2</v>
      </c>
      <c r="E4" s="147">
        <v>2200</v>
      </c>
    </row>
    <row r="5" spans="2:5" ht="45" customHeight="1" x14ac:dyDescent="0.25">
      <c r="B5" s="62" t="s">
        <v>386</v>
      </c>
      <c r="C5" s="140">
        <v>280</v>
      </c>
      <c r="D5" s="140">
        <v>2</v>
      </c>
      <c r="E5" s="141">
        <v>560</v>
      </c>
    </row>
    <row r="6" spans="2:5" ht="45" customHeight="1" x14ac:dyDescent="0.25">
      <c r="B6" s="62" t="s">
        <v>670</v>
      </c>
      <c r="C6" s="140">
        <v>650</v>
      </c>
      <c r="D6" s="140">
        <v>4</v>
      </c>
      <c r="E6" s="141">
        <v>2600</v>
      </c>
    </row>
    <row r="7" spans="2:5" ht="45" customHeight="1" x14ac:dyDescent="0.25">
      <c r="B7" s="62" t="s">
        <v>671</v>
      </c>
      <c r="C7" s="140">
        <v>480</v>
      </c>
      <c r="D7" s="140">
        <v>2</v>
      </c>
      <c r="E7" s="141">
        <v>960</v>
      </c>
    </row>
    <row r="8" spans="2:5" ht="45" customHeight="1" x14ac:dyDescent="0.25">
      <c r="B8" s="62" t="s">
        <v>126</v>
      </c>
      <c r="C8" s="140">
        <v>900</v>
      </c>
      <c r="D8" s="140">
        <v>1</v>
      </c>
      <c r="E8" s="141">
        <v>900</v>
      </c>
    </row>
    <row r="9" spans="2:5" ht="45" customHeight="1" x14ac:dyDescent="0.25">
      <c r="B9" s="62" t="s">
        <v>227</v>
      </c>
      <c r="C9" s="140">
        <v>570</v>
      </c>
      <c r="D9" s="140">
        <v>2</v>
      </c>
      <c r="E9" s="141">
        <v>1140</v>
      </c>
    </row>
    <row r="10" spans="2:5" ht="45" customHeight="1" x14ac:dyDescent="0.25">
      <c r="B10" s="62" t="s">
        <v>407</v>
      </c>
      <c r="C10" s="140">
        <v>300</v>
      </c>
      <c r="D10" s="140">
        <v>2</v>
      </c>
      <c r="E10" s="141">
        <v>600</v>
      </c>
    </row>
    <row r="11" spans="2:5" ht="45" customHeight="1" x14ac:dyDescent="0.25">
      <c r="B11" s="62" t="s">
        <v>158</v>
      </c>
      <c r="C11" s="140">
        <v>170</v>
      </c>
      <c r="D11" s="140">
        <v>3</v>
      </c>
      <c r="E11" s="141">
        <v>510</v>
      </c>
    </row>
    <row r="12" spans="2:5" ht="45" customHeight="1" x14ac:dyDescent="0.25">
      <c r="B12" s="62" t="s">
        <v>286</v>
      </c>
      <c r="C12" s="140">
        <v>160</v>
      </c>
      <c r="D12" s="140">
        <v>1</v>
      </c>
      <c r="E12" s="141">
        <v>160</v>
      </c>
    </row>
    <row r="13" spans="2:5" ht="45" customHeight="1" x14ac:dyDescent="0.25">
      <c r="B13" s="180" t="s">
        <v>168</v>
      </c>
      <c r="C13" s="140">
        <v>180</v>
      </c>
      <c r="D13" s="140">
        <v>2</v>
      </c>
      <c r="E13" s="141">
        <v>360</v>
      </c>
    </row>
    <row r="14" spans="2:5" ht="45" customHeight="1" x14ac:dyDescent="0.25">
      <c r="B14" s="180" t="s">
        <v>218</v>
      </c>
      <c r="C14" s="140">
        <v>300</v>
      </c>
      <c r="D14" s="140">
        <v>2</v>
      </c>
      <c r="E14" s="141">
        <v>600</v>
      </c>
    </row>
    <row r="15" spans="2:5" ht="45" customHeight="1" x14ac:dyDescent="0.25">
      <c r="B15" s="62" t="s">
        <v>218</v>
      </c>
      <c r="C15" s="140">
        <v>300</v>
      </c>
      <c r="D15" s="140">
        <v>2</v>
      </c>
      <c r="E15" s="141">
        <v>600</v>
      </c>
    </row>
    <row r="16" spans="2:5" ht="45" customHeight="1" x14ac:dyDescent="0.25">
      <c r="B16" s="180" t="s">
        <v>206</v>
      </c>
      <c r="C16" s="140">
        <v>1000</v>
      </c>
      <c r="D16" s="140">
        <v>2</v>
      </c>
      <c r="E16" s="141">
        <v>2000</v>
      </c>
    </row>
    <row r="17" spans="2:5" ht="45" customHeight="1" x14ac:dyDescent="0.25">
      <c r="B17" s="62" t="s">
        <v>151</v>
      </c>
      <c r="C17" s="140">
        <v>200</v>
      </c>
      <c r="D17" s="140">
        <v>1</v>
      </c>
      <c r="E17" s="141">
        <v>200</v>
      </c>
    </row>
    <row r="18" spans="2:5" ht="45" customHeight="1" x14ac:dyDescent="0.25">
      <c r="B18" s="62" t="s">
        <v>377</v>
      </c>
      <c r="C18" s="140">
        <v>1300</v>
      </c>
      <c r="D18" s="140">
        <v>2</v>
      </c>
      <c r="E18" s="141">
        <v>2600</v>
      </c>
    </row>
    <row r="19" spans="2:5" ht="45" customHeight="1" x14ac:dyDescent="0.25">
      <c r="B19" s="62" t="s">
        <v>377</v>
      </c>
      <c r="C19" s="140">
        <v>1300</v>
      </c>
      <c r="D19" s="140">
        <v>2</v>
      </c>
      <c r="E19" s="141">
        <v>2600</v>
      </c>
    </row>
    <row r="20" spans="2:5" ht="45" customHeight="1" x14ac:dyDescent="0.25">
      <c r="B20" s="62" t="s">
        <v>401</v>
      </c>
      <c r="C20" s="140">
        <v>500</v>
      </c>
      <c r="D20" s="140">
        <v>2</v>
      </c>
      <c r="E20" s="141">
        <v>1000</v>
      </c>
    </row>
    <row r="21" spans="2:5" ht="45" customHeight="1" x14ac:dyDescent="0.25">
      <c r="B21" s="62" t="s">
        <v>237</v>
      </c>
      <c r="C21" s="140">
        <v>400</v>
      </c>
      <c r="D21" s="140">
        <v>2</v>
      </c>
      <c r="E21" s="141">
        <v>800</v>
      </c>
    </row>
    <row r="22" spans="2:5" ht="45" customHeight="1" x14ac:dyDescent="0.25">
      <c r="B22" s="62" t="s">
        <v>704</v>
      </c>
      <c r="C22" s="140">
        <v>400</v>
      </c>
      <c r="D22" s="140">
        <v>2</v>
      </c>
      <c r="E22" s="141">
        <v>800</v>
      </c>
    </row>
    <row r="23" spans="2:5" ht="45" customHeight="1" x14ac:dyDescent="0.25">
      <c r="B23" s="62" t="s">
        <v>291</v>
      </c>
      <c r="C23" s="140">
        <v>170</v>
      </c>
      <c r="D23" s="140">
        <v>2</v>
      </c>
      <c r="E23" s="141">
        <v>340</v>
      </c>
    </row>
    <row r="24" spans="2:5" ht="45" customHeight="1" x14ac:dyDescent="0.25">
      <c r="B24" s="62" t="s">
        <v>293</v>
      </c>
      <c r="C24" s="140">
        <v>240</v>
      </c>
      <c r="D24" s="140">
        <v>2</v>
      </c>
      <c r="E24" s="141">
        <v>480</v>
      </c>
    </row>
    <row r="25" spans="2:5" ht="45" customHeight="1" x14ac:dyDescent="0.25">
      <c r="B25" s="62" t="s">
        <v>668</v>
      </c>
      <c r="C25" s="140">
        <v>140</v>
      </c>
      <c r="D25" s="140">
        <v>2</v>
      </c>
      <c r="E25" s="141">
        <v>280</v>
      </c>
    </row>
    <row r="26" spans="2:5" ht="45" customHeight="1" x14ac:dyDescent="0.25">
      <c r="B26" s="62" t="s">
        <v>202</v>
      </c>
      <c r="C26" s="140">
        <v>350</v>
      </c>
      <c r="D26" s="140">
        <v>2</v>
      </c>
      <c r="E26" s="141">
        <v>700</v>
      </c>
    </row>
    <row r="27" spans="2:5" ht="45" customHeight="1" x14ac:dyDescent="0.25">
      <c r="B27" s="62" t="s">
        <v>155</v>
      </c>
      <c r="C27" s="140">
        <v>170</v>
      </c>
      <c r="D27" s="140">
        <v>3</v>
      </c>
      <c r="E27" s="141">
        <v>510</v>
      </c>
    </row>
    <row r="28" spans="2:5" ht="45" customHeight="1" x14ac:dyDescent="0.25">
      <c r="B28" s="62" t="s">
        <v>282</v>
      </c>
      <c r="C28" s="140">
        <v>50</v>
      </c>
      <c r="D28" s="140">
        <v>1</v>
      </c>
      <c r="E28" s="141">
        <v>50</v>
      </c>
    </row>
    <row r="29" spans="2:5" ht="45" customHeight="1" x14ac:dyDescent="0.25">
      <c r="B29" s="62" t="s">
        <v>470</v>
      </c>
      <c r="C29" s="140">
        <v>1500</v>
      </c>
      <c r="D29" s="140">
        <v>2</v>
      </c>
      <c r="E29" s="141">
        <v>3000</v>
      </c>
    </row>
    <row r="30" spans="2:5" ht="45" customHeight="1" x14ac:dyDescent="0.25">
      <c r="B30" s="62" t="s">
        <v>674</v>
      </c>
      <c r="C30" s="140">
        <v>1500</v>
      </c>
      <c r="D30" s="140">
        <v>2</v>
      </c>
      <c r="E30" s="141">
        <v>3000</v>
      </c>
    </row>
    <row r="31" spans="2:5" ht="45" customHeight="1" x14ac:dyDescent="0.25">
      <c r="B31" s="62" t="s">
        <v>413</v>
      </c>
      <c r="C31" s="140">
        <v>290</v>
      </c>
      <c r="D31" s="140">
        <v>2</v>
      </c>
      <c r="E31" s="141">
        <v>580</v>
      </c>
    </row>
    <row r="32" spans="2:5" ht="45" customHeight="1" x14ac:dyDescent="0.25">
      <c r="B32" s="62" t="s">
        <v>132</v>
      </c>
      <c r="C32" s="140">
        <v>300</v>
      </c>
      <c r="D32" s="7">
        <v>1</v>
      </c>
      <c r="E32" s="141">
        <v>300</v>
      </c>
    </row>
    <row r="33" spans="2:5" ht="45" customHeight="1" x14ac:dyDescent="0.25">
      <c r="B33" s="62" t="s">
        <v>240</v>
      </c>
      <c r="C33" s="140">
        <v>650</v>
      </c>
      <c r="D33" s="140">
        <v>2</v>
      </c>
      <c r="E33" s="141">
        <v>1300</v>
      </c>
    </row>
    <row r="34" spans="2:5" ht="45" customHeight="1" x14ac:dyDescent="0.25">
      <c r="B34" s="62" t="s">
        <v>298</v>
      </c>
      <c r="C34" s="140">
        <v>300</v>
      </c>
      <c r="D34" s="140">
        <v>2</v>
      </c>
      <c r="E34" s="141">
        <v>600</v>
      </c>
    </row>
    <row r="35" spans="2:5" ht="45" customHeight="1" thickBot="1" x14ac:dyDescent="0.3">
      <c r="B35" s="51" t="s">
        <v>294</v>
      </c>
      <c r="C35" s="148">
        <v>1200</v>
      </c>
      <c r="D35" s="148">
        <v>2</v>
      </c>
      <c r="E35" s="149">
        <v>2400</v>
      </c>
    </row>
    <row r="36" spans="2:5" ht="45" customHeight="1" thickBot="1" x14ac:dyDescent="0.3">
      <c r="B36" s="253" t="s">
        <v>6</v>
      </c>
      <c r="C36" s="251"/>
      <c r="D36" s="252"/>
      <c r="E36" s="250">
        <f>SUM(E4:E35)</f>
        <v>34730</v>
      </c>
    </row>
  </sheetData>
  <sortState xmlns:xlrd2="http://schemas.microsoft.com/office/spreadsheetml/2017/richdata2" ref="B4:E35">
    <sortCondition ref="B3:B35"/>
  </sortState>
  <mergeCells count="1">
    <mergeCell ref="B1:E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D5E84-5BBB-4E6C-A233-C438C0FAA5F0}">
  <sheetPr>
    <tabColor rgb="FF00B050"/>
    <pageSetUpPr fitToPage="1"/>
  </sheetPr>
  <dimension ref="B1:S93"/>
  <sheetViews>
    <sheetView topLeftCell="A74" zoomScale="55" zoomScaleNormal="55" workbookViewId="0">
      <selection activeCell="B24" sqref="B24:S24"/>
    </sheetView>
  </sheetViews>
  <sheetFormatPr defaultColWidth="9.140625" defaultRowHeight="50.1" customHeight="1" x14ac:dyDescent="0.25"/>
  <cols>
    <col min="1" max="1" width="9.140625" style="23"/>
    <col min="2" max="2" width="40.7109375" style="23" customWidth="1"/>
    <col min="3" max="4" width="18.7109375" style="23" customWidth="1"/>
    <col min="5" max="5" width="40.7109375" style="23" customWidth="1"/>
    <col min="6" max="7" width="18.7109375" style="23" customWidth="1"/>
    <col min="8" max="8" width="40.7109375" style="23" customWidth="1"/>
    <col min="9" max="10" width="18.7109375" style="23" customWidth="1"/>
    <col min="11" max="11" width="40.7109375" style="23" customWidth="1"/>
    <col min="12" max="13" width="18.7109375" style="23" customWidth="1"/>
    <col min="14" max="14" width="40.7109375" style="23" customWidth="1"/>
    <col min="15" max="16" width="18.7109375" style="23" customWidth="1"/>
    <col min="17" max="17" width="40.7109375" style="23" customWidth="1"/>
    <col min="18" max="19" width="18.7109375" style="23" customWidth="1"/>
    <col min="20" max="21" width="9.140625" style="23"/>
    <col min="22" max="22" width="25.140625" style="23" bestFit="1" customWidth="1"/>
    <col min="23" max="16384" width="9.140625" style="23"/>
  </cols>
  <sheetData>
    <row r="1" spans="2:19" ht="50.1" customHeight="1" thickBot="1" x14ac:dyDescent="0.3">
      <c r="B1" s="302" t="s">
        <v>618</v>
      </c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4"/>
    </row>
    <row r="2" spans="2:19" ht="50.1" customHeight="1" thickBot="1" x14ac:dyDescent="0.3">
      <c r="B2" s="299" t="s">
        <v>86</v>
      </c>
      <c r="C2" s="300"/>
      <c r="D2" s="301"/>
      <c r="E2" s="299" t="s">
        <v>87</v>
      </c>
      <c r="F2" s="300"/>
      <c r="G2" s="301"/>
      <c r="H2" s="299" t="s">
        <v>88</v>
      </c>
      <c r="I2" s="300"/>
      <c r="J2" s="301"/>
      <c r="K2" s="299" t="s">
        <v>89</v>
      </c>
      <c r="L2" s="300"/>
      <c r="M2" s="301"/>
      <c r="N2" s="299" t="s">
        <v>90</v>
      </c>
      <c r="O2" s="300"/>
      <c r="P2" s="301"/>
      <c r="Q2" s="299" t="s">
        <v>71</v>
      </c>
      <c r="R2" s="300"/>
      <c r="S2" s="301"/>
    </row>
    <row r="3" spans="2:19" s="43" customFormat="1" ht="50.1" customHeight="1" x14ac:dyDescent="0.25">
      <c r="B3" s="24" t="s">
        <v>514</v>
      </c>
      <c r="C3" s="25" t="s">
        <v>515</v>
      </c>
      <c r="D3" s="26" t="s">
        <v>516</v>
      </c>
      <c r="E3" s="24" t="s">
        <v>514</v>
      </c>
      <c r="F3" s="25" t="s">
        <v>515</v>
      </c>
      <c r="G3" s="26" t="s">
        <v>516</v>
      </c>
      <c r="H3" s="24" t="s">
        <v>514</v>
      </c>
      <c r="I3" s="25" t="s">
        <v>515</v>
      </c>
      <c r="J3" s="26" t="s">
        <v>516</v>
      </c>
      <c r="K3" s="24" t="s">
        <v>514</v>
      </c>
      <c r="L3" s="25" t="s">
        <v>515</v>
      </c>
      <c r="M3" s="26" t="s">
        <v>516</v>
      </c>
      <c r="N3" s="24" t="s">
        <v>514</v>
      </c>
      <c r="O3" s="25" t="s">
        <v>515</v>
      </c>
      <c r="P3" s="26" t="s">
        <v>516</v>
      </c>
      <c r="Q3" s="24" t="s">
        <v>514</v>
      </c>
      <c r="R3" s="25" t="s">
        <v>515</v>
      </c>
      <c r="S3" s="26" t="s">
        <v>516</v>
      </c>
    </row>
    <row r="4" spans="2:19" ht="50.1" customHeight="1" x14ac:dyDescent="0.25">
      <c r="B4" s="210" t="s">
        <v>517</v>
      </c>
      <c r="C4" s="154">
        <v>1060</v>
      </c>
      <c r="D4" s="28" t="s">
        <v>518</v>
      </c>
      <c r="E4" s="210" t="s">
        <v>678</v>
      </c>
      <c r="F4" s="154">
        <v>273</v>
      </c>
      <c r="G4" s="28" t="s">
        <v>519</v>
      </c>
      <c r="H4" s="210" t="s">
        <v>686</v>
      </c>
      <c r="I4" s="154">
        <v>771</v>
      </c>
      <c r="J4" s="28" t="s">
        <v>519</v>
      </c>
      <c r="K4" s="210" t="s">
        <v>520</v>
      </c>
      <c r="L4" s="154">
        <v>24760</v>
      </c>
      <c r="M4" s="28" t="s">
        <v>519</v>
      </c>
      <c r="N4" s="210" t="s">
        <v>521</v>
      </c>
      <c r="O4" s="154">
        <v>711</v>
      </c>
      <c r="P4" s="28" t="s">
        <v>519</v>
      </c>
      <c r="Q4" s="210" t="s">
        <v>696</v>
      </c>
      <c r="R4" s="154">
        <v>4420</v>
      </c>
      <c r="S4" s="28" t="s">
        <v>519</v>
      </c>
    </row>
    <row r="5" spans="2:19" ht="50.1" customHeight="1" x14ac:dyDescent="0.25">
      <c r="B5" s="210" t="s">
        <v>522</v>
      </c>
      <c r="C5" s="154">
        <v>740</v>
      </c>
      <c r="D5" s="28" t="s">
        <v>523</v>
      </c>
      <c r="E5" s="210" t="s">
        <v>679</v>
      </c>
      <c r="F5" s="154">
        <v>1021</v>
      </c>
      <c r="G5" s="28" t="s">
        <v>519</v>
      </c>
      <c r="H5" s="210" t="s">
        <v>695</v>
      </c>
      <c r="I5" s="154">
        <v>202</v>
      </c>
      <c r="J5" s="28" t="s">
        <v>519</v>
      </c>
      <c r="K5" s="210" t="s">
        <v>524</v>
      </c>
      <c r="L5" s="154">
        <v>851</v>
      </c>
      <c r="M5" s="28" t="s">
        <v>519</v>
      </c>
      <c r="N5" s="210" t="s">
        <v>689</v>
      </c>
      <c r="O5" s="154">
        <v>3971</v>
      </c>
      <c r="P5" s="28" t="s">
        <v>519</v>
      </c>
      <c r="Q5" s="210" t="s">
        <v>530</v>
      </c>
      <c r="R5" s="154">
        <v>234</v>
      </c>
      <c r="S5" s="28" t="s">
        <v>529</v>
      </c>
    </row>
    <row r="6" spans="2:19" ht="50.1" customHeight="1" x14ac:dyDescent="0.25">
      <c r="B6" s="210" t="s">
        <v>522</v>
      </c>
      <c r="C6" s="154">
        <v>2053</v>
      </c>
      <c r="D6" s="28" t="s">
        <v>519</v>
      </c>
      <c r="E6" s="210" t="s">
        <v>680</v>
      </c>
      <c r="F6" s="154">
        <v>491</v>
      </c>
      <c r="G6" s="28" t="s">
        <v>519</v>
      </c>
      <c r="H6" s="210" t="s">
        <v>687</v>
      </c>
      <c r="I6" s="154">
        <v>208</v>
      </c>
      <c r="J6" s="28" t="s">
        <v>519</v>
      </c>
      <c r="K6" s="210" t="s">
        <v>525</v>
      </c>
      <c r="L6" s="154">
        <v>797</v>
      </c>
      <c r="M6" s="28" t="s">
        <v>519</v>
      </c>
      <c r="N6" s="210" t="s">
        <v>694</v>
      </c>
      <c r="O6" s="154">
        <v>663</v>
      </c>
      <c r="P6" s="28" t="s">
        <v>519</v>
      </c>
      <c r="Q6" s="210" t="s">
        <v>533</v>
      </c>
      <c r="R6" s="154">
        <v>138</v>
      </c>
      <c r="S6" s="28" t="s">
        <v>519</v>
      </c>
    </row>
    <row r="7" spans="2:19" ht="50.1" customHeight="1" x14ac:dyDescent="0.25">
      <c r="B7" s="210" t="s">
        <v>526</v>
      </c>
      <c r="C7" s="154">
        <v>515</v>
      </c>
      <c r="D7" s="28" t="s">
        <v>523</v>
      </c>
      <c r="E7" s="210" t="s">
        <v>681</v>
      </c>
      <c r="F7" s="154">
        <v>296</v>
      </c>
      <c r="G7" s="28" t="s">
        <v>519</v>
      </c>
      <c r="H7" s="210" t="s">
        <v>527</v>
      </c>
      <c r="I7" s="154">
        <v>8540</v>
      </c>
      <c r="J7" s="28" t="s">
        <v>519</v>
      </c>
      <c r="K7" s="210" t="s">
        <v>528</v>
      </c>
      <c r="L7" s="154">
        <v>1884</v>
      </c>
      <c r="M7" s="28" t="s">
        <v>519</v>
      </c>
      <c r="N7" s="210" t="s">
        <v>706</v>
      </c>
      <c r="O7" s="154">
        <v>800</v>
      </c>
      <c r="P7" s="28" t="s">
        <v>519</v>
      </c>
      <c r="Q7" s="210" t="s">
        <v>536</v>
      </c>
      <c r="R7" s="154">
        <v>1191</v>
      </c>
      <c r="S7" s="28" t="s">
        <v>519</v>
      </c>
    </row>
    <row r="8" spans="2:19" ht="50.1" customHeight="1" x14ac:dyDescent="0.25">
      <c r="B8" s="210" t="s">
        <v>531</v>
      </c>
      <c r="C8" s="154">
        <v>1763</v>
      </c>
      <c r="D8" s="28" t="s">
        <v>523</v>
      </c>
      <c r="E8" s="210" t="s">
        <v>532</v>
      </c>
      <c r="F8" s="154">
        <v>572</v>
      </c>
      <c r="G8" s="28" t="s">
        <v>519</v>
      </c>
      <c r="H8" s="210" t="s">
        <v>688</v>
      </c>
      <c r="I8" s="154">
        <v>2075</v>
      </c>
      <c r="J8" s="28" t="s">
        <v>519</v>
      </c>
      <c r="K8" s="211" t="s">
        <v>85</v>
      </c>
      <c r="L8" s="29" t="s">
        <v>85</v>
      </c>
      <c r="M8" s="30" t="s">
        <v>85</v>
      </c>
      <c r="N8" s="211" t="s">
        <v>646</v>
      </c>
      <c r="O8" s="29">
        <v>45</v>
      </c>
      <c r="P8" s="30" t="s">
        <v>529</v>
      </c>
      <c r="Q8" s="210" t="s">
        <v>690</v>
      </c>
      <c r="R8" s="154">
        <v>1311</v>
      </c>
      <c r="S8" s="28" t="s">
        <v>519</v>
      </c>
    </row>
    <row r="9" spans="2:19" ht="50.1" customHeight="1" x14ac:dyDescent="0.25">
      <c r="B9" s="210" t="s">
        <v>675</v>
      </c>
      <c r="C9" s="154">
        <v>4120</v>
      </c>
      <c r="D9" s="28" t="s">
        <v>519</v>
      </c>
      <c r="E9" s="210" t="s">
        <v>534</v>
      </c>
      <c r="F9" s="154">
        <v>486</v>
      </c>
      <c r="G9" s="28" t="s">
        <v>519</v>
      </c>
      <c r="H9" s="210" t="s">
        <v>538</v>
      </c>
      <c r="I9" s="154">
        <v>1478</v>
      </c>
      <c r="J9" s="28" t="s">
        <v>519</v>
      </c>
      <c r="K9" s="211" t="s">
        <v>85</v>
      </c>
      <c r="L9" s="29" t="s">
        <v>85</v>
      </c>
      <c r="M9" s="30" t="s">
        <v>85</v>
      </c>
      <c r="N9" s="211" t="s">
        <v>647</v>
      </c>
      <c r="O9" s="29">
        <v>45</v>
      </c>
      <c r="P9" s="30" t="s">
        <v>529</v>
      </c>
      <c r="Q9" s="210" t="s">
        <v>691</v>
      </c>
      <c r="R9" s="154">
        <v>862</v>
      </c>
      <c r="S9" s="28" t="s">
        <v>544</v>
      </c>
    </row>
    <row r="10" spans="2:19" ht="50.1" customHeight="1" x14ac:dyDescent="0.25">
      <c r="B10" s="210" t="s">
        <v>677</v>
      </c>
      <c r="C10" s="154">
        <v>199</v>
      </c>
      <c r="D10" s="28" t="s">
        <v>519</v>
      </c>
      <c r="E10" s="210" t="s">
        <v>537</v>
      </c>
      <c r="F10" s="154">
        <v>1483</v>
      </c>
      <c r="G10" s="28" t="s">
        <v>519</v>
      </c>
      <c r="H10" s="210" t="s">
        <v>542</v>
      </c>
      <c r="I10" s="154">
        <v>443</v>
      </c>
      <c r="J10" s="28" t="s">
        <v>543</v>
      </c>
      <c r="K10" s="211" t="s">
        <v>85</v>
      </c>
      <c r="L10" s="29" t="s">
        <v>85</v>
      </c>
      <c r="M10" s="30" t="s">
        <v>85</v>
      </c>
      <c r="N10" s="211" t="s">
        <v>535</v>
      </c>
      <c r="O10" s="29">
        <v>18414</v>
      </c>
      <c r="P10" s="30" t="s">
        <v>519</v>
      </c>
      <c r="Q10" s="210" t="s">
        <v>692</v>
      </c>
      <c r="R10" s="154">
        <v>1862</v>
      </c>
      <c r="S10" s="28" t="s">
        <v>519</v>
      </c>
    </row>
    <row r="11" spans="2:19" ht="50.1" customHeight="1" x14ac:dyDescent="0.25">
      <c r="B11" s="210" t="s">
        <v>540</v>
      </c>
      <c r="C11" s="154">
        <v>1532</v>
      </c>
      <c r="D11" s="28" t="s">
        <v>519</v>
      </c>
      <c r="E11" s="210" t="s">
        <v>541</v>
      </c>
      <c r="F11" s="154">
        <v>475</v>
      </c>
      <c r="G11" s="28" t="s">
        <v>519</v>
      </c>
      <c r="H11" s="210"/>
      <c r="I11" s="154"/>
      <c r="J11" s="28"/>
      <c r="K11" s="211" t="s">
        <v>85</v>
      </c>
      <c r="L11" s="29" t="s">
        <v>85</v>
      </c>
      <c r="M11" s="30" t="s">
        <v>85</v>
      </c>
      <c r="N11" s="210" t="s">
        <v>539</v>
      </c>
      <c r="O11" s="154">
        <v>321</v>
      </c>
      <c r="P11" s="28" t="s">
        <v>529</v>
      </c>
      <c r="Q11" s="210" t="s">
        <v>693</v>
      </c>
      <c r="R11" s="154">
        <v>730</v>
      </c>
      <c r="S11" s="28" t="s">
        <v>519</v>
      </c>
    </row>
    <row r="12" spans="2:19" ht="50.1" customHeight="1" x14ac:dyDescent="0.25">
      <c r="B12" s="210" t="s">
        <v>545</v>
      </c>
      <c r="C12" s="154">
        <v>832</v>
      </c>
      <c r="D12" s="28" t="s">
        <v>518</v>
      </c>
      <c r="E12" s="210" t="s">
        <v>546</v>
      </c>
      <c r="F12" s="154">
        <v>3871</v>
      </c>
      <c r="G12" s="28" t="s">
        <v>519</v>
      </c>
      <c r="H12" s="211" t="s">
        <v>85</v>
      </c>
      <c r="I12" s="29" t="s">
        <v>85</v>
      </c>
      <c r="J12" s="30" t="s">
        <v>85</v>
      </c>
      <c r="K12" s="211" t="s">
        <v>85</v>
      </c>
      <c r="L12" s="29" t="s">
        <v>85</v>
      </c>
      <c r="M12" s="30" t="s">
        <v>85</v>
      </c>
      <c r="N12" s="210" t="s">
        <v>85</v>
      </c>
      <c r="O12" s="154" t="s">
        <v>85</v>
      </c>
      <c r="P12" s="28" t="s">
        <v>85</v>
      </c>
      <c r="Q12" s="211" t="s">
        <v>85</v>
      </c>
      <c r="R12" s="29" t="s">
        <v>85</v>
      </c>
      <c r="S12" s="30" t="s">
        <v>85</v>
      </c>
    </row>
    <row r="13" spans="2:19" ht="50.1" customHeight="1" x14ac:dyDescent="0.25">
      <c r="B13" s="210" t="s">
        <v>547</v>
      </c>
      <c r="C13" s="154">
        <v>612</v>
      </c>
      <c r="D13" s="28" t="s">
        <v>518</v>
      </c>
      <c r="E13" s="210" t="s">
        <v>661</v>
      </c>
      <c r="F13" s="154">
        <v>20</v>
      </c>
      <c r="G13" s="28" t="s">
        <v>529</v>
      </c>
      <c r="H13" s="211" t="s">
        <v>85</v>
      </c>
      <c r="I13" s="29" t="s">
        <v>85</v>
      </c>
      <c r="J13" s="30" t="s">
        <v>85</v>
      </c>
      <c r="K13" s="211" t="s">
        <v>85</v>
      </c>
      <c r="L13" s="29" t="s">
        <v>85</v>
      </c>
      <c r="M13" s="30" t="s">
        <v>85</v>
      </c>
      <c r="N13" s="211" t="s">
        <v>85</v>
      </c>
      <c r="O13" s="29" t="s">
        <v>85</v>
      </c>
      <c r="P13" s="30" t="s">
        <v>85</v>
      </c>
      <c r="Q13" s="211" t="s">
        <v>85</v>
      </c>
      <c r="R13" s="29" t="s">
        <v>85</v>
      </c>
      <c r="S13" s="30" t="s">
        <v>85</v>
      </c>
    </row>
    <row r="14" spans="2:19" ht="50.1" customHeight="1" x14ac:dyDescent="0.25">
      <c r="B14" s="212" t="s">
        <v>549</v>
      </c>
      <c r="C14" s="217">
        <v>110</v>
      </c>
      <c r="D14" s="31" t="s">
        <v>518</v>
      </c>
      <c r="E14" s="210" t="s">
        <v>548</v>
      </c>
      <c r="F14" s="154">
        <v>150</v>
      </c>
      <c r="G14" s="28" t="s">
        <v>529</v>
      </c>
      <c r="H14" s="211" t="s">
        <v>85</v>
      </c>
      <c r="I14" s="29" t="s">
        <v>85</v>
      </c>
      <c r="J14" s="30" t="s">
        <v>85</v>
      </c>
      <c r="K14" s="211" t="s">
        <v>85</v>
      </c>
      <c r="L14" s="29" t="s">
        <v>85</v>
      </c>
      <c r="M14" s="30" t="s">
        <v>85</v>
      </c>
      <c r="N14" s="211" t="s">
        <v>85</v>
      </c>
      <c r="O14" s="29" t="s">
        <v>85</v>
      </c>
      <c r="P14" s="30" t="s">
        <v>85</v>
      </c>
      <c r="Q14" s="211" t="s">
        <v>85</v>
      </c>
      <c r="R14" s="29" t="s">
        <v>85</v>
      </c>
      <c r="S14" s="30" t="s">
        <v>85</v>
      </c>
    </row>
    <row r="15" spans="2:19" ht="50.1" customHeight="1" x14ac:dyDescent="0.25">
      <c r="B15" s="210" t="s">
        <v>550</v>
      </c>
      <c r="C15" s="154">
        <v>1622</v>
      </c>
      <c r="D15" s="28" t="s">
        <v>518</v>
      </c>
      <c r="E15" s="210" t="s">
        <v>682</v>
      </c>
      <c r="F15" s="154">
        <v>811</v>
      </c>
      <c r="G15" s="28" t="s">
        <v>519</v>
      </c>
      <c r="H15" s="211" t="s">
        <v>85</v>
      </c>
      <c r="I15" s="29" t="s">
        <v>85</v>
      </c>
      <c r="J15" s="30" t="s">
        <v>85</v>
      </c>
      <c r="K15" s="211" t="s">
        <v>85</v>
      </c>
      <c r="L15" s="29" t="s">
        <v>85</v>
      </c>
      <c r="M15" s="30" t="s">
        <v>85</v>
      </c>
      <c r="N15" s="211" t="s">
        <v>85</v>
      </c>
      <c r="O15" s="29" t="s">
        <v>85</v>
      </c>
      <c r="P15" s="30" t="s">
        <v>85</v>
      </c>
      <c r="Q15" s="211" t="s">
        <v>85</v>
      </c>
      <c r="R15" s="29" t="s">
        <v>85</v>
      </c>
      <c r="S15" s="30" t="s">
        <v>85</v>
      </c>
    </row>
    <row r="16" spans="2:19" ht="50.1" customHeight="1" x14ac:dyDescent="0.25">
      <c r="B16" s="210" t="s">
        <v>551</v>
      </c>
      <c r="C16" s="154">
        <v>2460</v>
      </c>
      <c r="D16" s="28" t="s">
        <v>518</v>
      </c>
      <c r="E16" s="210" t="s">
        <v>683</v>
      </c>
      <c r="F16" s="154">
        <v>325</v>
      </c>
      <c r="G16" s="28" t="s">
        <v>519</v>
      </c>
      <c r="H16" s="211" t="s">
        <v>85</v>
      </c>
      <c r="I16" s="29" t="s">
        <v>85</v>
      </c>
      <c r="J16" s="30" t="s">
        <v>85</v>
      </c>
      <c r="K16" s="211" t="s">
        <v>85</v>
      </c>
      <c r="L16" s="29" t="s">
        <v>85</v>
      </c>
      <c r="M16" s="30" t="s">
        <v>85</v>
      </c>
      <c r="N16" s="211" t="s">
        <v>85</v>
      </c>
      <c r="O16" s="29" t="s">
        <v>85</v>
      </c>
      <c r="P16" s="30" t="s">
        <v>85</v>
      </c>
      <c r="Q16" s="211" t="s">
        <v>85</v>
      </c>
      <c r="R16" s="29" t="s">
        <v>85</v>
      </c>
      <c r="S16" s="30" t="s">
        <v>85</v>
      </c>
    </row>
    <row r="17" spans="2:19" ht="50.1" customHeight="1" x14ac:dyDescent="0.25">
      <c r="B17" s="211" t="s">
        <v>85</v>
      </c>
      <c r="C17" s="29" t="s">
        <v>85</v>
      </c>
      <c r="D17" s="30" t="s">
        <v>85</v>
      </c>
      <c r="E17" s="210" t="s">
        <v>684</v>
      </c>
      <c r="F17" s="154">
        <v>431</v>
      </c>
      <c r="G17" s="28" t="s">
        <v>519</v>
      </c>
      <c r="H17" s="211" t="s">
        <v>85</v>
      </c>
      <c r="I17" s="29" t="s">
        <v>85</v>
      </c>
      <c r="J17" s="30" t="s">
        <v>85</v>
      </c>
      <c r="K17" s="211" t="s">
        <v>85</v>
      </c>
      <c r="L17" s="29" t="s">
        <v>85</v>
      </c>
      <c r="M17" s="30" t="s">
        <v>85</v>
      </c>
      <c r="N17" s="211" t="s">
        <v>85</v>
      </c>
      <c r="O17" s="29" t="s">
        <v>85</v>
      </c>
      <c r="P17" s="30" t="s">
        <v>85</v>
      </c>
      <c r="Q17" s="211" t="s">
        <v>85</v>
      </c>
      <c r="R17" s="29" t="s">
        <v>85</v>
      </c>
      <c r="S17" s="30" t="s">
        <v>85</v>
      </c>
    </row>
    <row r="18" spans="2:19" ht="50.1" customHeight="1" x14ac:dyDescent="0.25">
      <c r="B18" s="211"/>
      <c r="C18" s="29"/>
      <c r="D18" s="30"/>
      <c r="E18" s="210" t="s">
        <v>685</v>
      </c>
      <c r="F18" s="154">
        <v>409</v>
      </c>
      <c r="G18" s="28" t="s">
        <v>519</v>
      </c>
      <c r="H18" s="211"/>
      <c r="I18" s="29"/>
      <c r="J18" s="30"/>
      <c r="K18" s="211"/>
      <c r="L18" s="29"/>
      <c r="M18" s="30"/>
      <c r="N18" s="211"/>
      <c r="O18" s="29"/>
      <c r="P18" s="30"/>
      <c r="Q18" s="211"/>
      <c r="R18" s="29"/>
      <c r="S18" s="30"/>
    </row>
    <row r="19" spans="2:19" ht="50.1" customHeight="1" x14ac:dyDescent="0.25">
      <c r="B19" s="211" t="s">
        <v>85</v>
      </c>
      <c r="C19" s="29" t="s">
        <v>85</v>
      </c>
      <c r="D19" s="30" t="s">
        <v>85</v>
      </c>
      <c r="E19" s="210" t="s">
        <v>552</v>
      </c>
      <c r="F19" s="154">
        <v>814</v>
      </c>
      <c r="G19" s="28" t="s">
        <v>519</v>
      </c>
      <c r="H19" s="211" t="s">
        <v>85</v>
      </c>
      <c r="I19" s="29" t="s">
        <v>85</v>
      </c>
      <c r="J19" s="30" t="s">
        <v>85</v>
      </c>
      <c r="K19" s="211" t="s">
        <v>85</v>
      </c>
      <c r="L19" s="29" t="s">
        <v>85</v>
      </c>
      <c r="M19" s="30" t="s">
        <v>85</v>
      </c>
      <c r="N19" s="211" t="s">
        <v>85</v>
      </c>
      <c r="O19" s="29" t="s">
        <v>85</v>
      </c>
      <c r="P19" s="30" t="s">
        <v>85</v>
      </c>
      <c r="Q19" s="211" t="s">
        <v>85</v>
      </c>
      <c r="R19" s="29" t="s">
        <v>85</v>
      </c>
      <c r="S19" s="30" t="s">
        <v>85</v>
      </c>
    </row>
    <row r="20" spans="2:19" ht="50.1" customHeight="1" x14ac:dyDescent="0.25">
      <c r="B20" s="211" t="s">
        <v>85</v>
      </c>
      <c r="C20" s="29" t="s">
        <v>85</v>
      </c>
      <c r="D20" s="30" t="s">
        <v>85</v>
      </c>
      <c r="E20" s="210" t="s">
        <v>553</v>
      </c>
      <c r="F20" s="154">
        <v>440</v>
      </c>
      <c r="G20" s="28" t="s">
        <v>519</v>
      </c>
      <c r="H20" s="211" t="s">
        <v>85</v>
      </c>
      <c r="I20" s="29" t="s">
        <v>85</v>
      </c>
      <c r="J20" s="30" t="s">
        <v>85</v>
      </c>
      <c r="K20" s="211" t="s">
        <v>85</v>
      </c>
      <c r="L20" s="29" t="s">
        <v>85</v>
      </c>
      <c r="M20" s="30" t="s">
        <v>85</v>
      </c>
      <c r="N20" s="211" t="s">
        <v>85</v>
      </c>
      <c r="O20" s="29" t="s">
        <v>85</v>
      </c>
      <c r="P20" s="30" t="s">
        <v>85</v>
      </c>
      <c r="Q20" s="211" t="s">
        <v>85</v>
      </c>
      <c r="R20" s="29" t="s">
        <v>85</v>
      </c>
      <c r="S20" s="30" t="s">
        <v>85</v>
      </c>
    </row>
    <row r="21" spans="2:19" ht="50.1" customHeight="1" thickBot="1" x14ac:dyDescent="0.3">
      <c r="B21" s="213" t="s">
        <v>85</v>
      </c>
      <c r="C21" s="32" t="s">
        <v>85</v>
      </c>
      <c r="D21" s="33" t="s">
        <v>85</v>
      </c>
      <c r="E21" s="214" t="s">
        <v>535</v>
      </c>
      <c r="F21" s="155">
        <v>18414</v>
      </c>
      <c r="G21" s="35" t="s">
        <v>519</v>
      </c>
      <c r="H21" s="213" t="s">
        <v>85</v>
      </c>
      <c r="I21" s="32" t="s">
        <v>85</v>
      </c>
      <c r="J21" s="33" t="s">
        <v>85</v>
      </c>
      <c r="K21" s="213" t="s">
        <v>85</v>
      </c>
      <c r="L21" s="32" t="s">
        <v>85</v>
      </c>
      <c r="M21" s="33" t="s">
        <v>85</v>
      </c>
      <c r="N21" s="213" t="s">
        <v>85</v>
      </c>
      <c r="O21" s="32" t="s">
        <v>85</v>
      </c>
      <c r="P21" s="33" t="s">
        <v>85</v>
      </c>
      <c r="Q21" s="213" t="s">
        <v>85</v>
      </c>
      <c r="R21" s="32" t="s">
        <v>85</v>
      </c>
      <c r="S21" s="33" t="s">
        <v>85</v>
      </c>
    </row>
    <row r="22" spans="2:19" s="119" customFormat="1" ht="50.1" customHeight="1" thickBot="1" x14ac:dyDescent="0.3">
      <c r="B22" s="225" t="s">
        <v>6</v>
      </c>
      <c r="C22" s="226">
        <f>SUM(C4:C21)</f>
        <v>17618</v>
      </c>
      <c r="D22" s="37"/>
      <c r="E22" s="256" t="s">
        <v>6</v>
      </c>
      <c r="F22" s="36">
        <f>SUM(F4:F21)</f>
        <v>30782</v>
      </c>
      <c r="G22" s="38"/>
      <c r="H22" s="256" t="s">
        <v>6</v>
      </c>
      <c r="I22" s="36">
        <f>SUM(I4:I21)</f>
        <v>13717</v>
      </c>
      <c r="J22" s="37"/>
      <c r="K22" s="256" t="s">
        <v>6</v>
      </c>
      <c r="L22" s="36">
        <f>SUM(L4:L21)</f>
        <v>28292</v>
      </c>
      <c r="M22" s="37"/>
      <c r="N22" s="256" t="s">
        <v>6</v>
      </c>
      <c r="O22" s="36">
        <f>SUM(O4:O21)</f>
        <v>24970</v>
      </c>
      <c r="P22" s="37"/>
      <c r="Q22" s="256" t="s">
        <v>6</v>
      </c>
      <c r="R22" s="36">
        <f>SUM(R4:R21)</f>
        <v>10748</v>
      </c>
      <c r="S22" s="37"/>
    </row>
    <row r="23" spans="2:19" ht="50.1" customHeight="1" thickBot="1" x14ac:dyDescent="0.3">
      <c r="B23" s="23" t="s">
        <v>648</v>
      </c>
    </row>
    <row r="24" spans="2:19" ht="50.1" customHeight="1" thickBot="1" x14ac:dyDescent="0.3">
      <c r="B24" s="302" t="s">
        <v>615</v>
      </c>
      <c r="C24" s="303"/>
      <c r="D24" s="303"/>
      <c r="E24" s="303"/>
      <c r="F24" s="303"/>
      <c r="G24" s="303"/>
      <c r="H24" s="303"/>
      <c r="I24" s="303"/>
      <c r="J24" s="303"/>
      <c r="K24" s="303"/>
      <c r="L24" s="303"/>
      <c r="M24" s="303"/>
      <c r="N24" s="303"/>
      <c r="O24" s="303"/>
      <c r="P24" s="303"/>
      <c r="Q24" s="303"/>
      <c r="R24" s="303"/>
      <c r="S24" s="304"/>
    </row>
    <row r="25" spans="2:19" ht="50.1" customHeight="1" thickBot="1" x14ac:dyDescent="0.3">
      <c r="B25" s="305" t="s">
        <v>86</v>
      </c>
      <c r="C25" s="306"/>
      <c r="D25" s="307"/>
      <c r="E25" s="305" t="s">
        <v>87</v>
      </c>
      <c r="F25" s="306"/>
      <c r="G25" s="307"/>
      <c r="H25" s="305" t="s">
        <v>88</v>
      </c>
      <c r="I25" s="306"/>
      <c r="J25" s="307"/>
      <c r="K25" s="305" t="s">
        <v>89</v>
      </c>
      <c r="L25" s="306"/>
      <c r="M25" s="307"/>
      <c r="N25" s="305" t="s">
        <v>90</v>
      </c>
      <c r="O25" s="306"/>
      <c r="P25" s="307"/>
      <c r="Q25" s="305" t="s">
        <v>71</v>
      </c>
      <c r="R25" s="306"/>
      <c r="S25" s="307"/>
    </row>
    <row r="26" spans="2:19" s="43" customFormat="1" ht="50.1" customHeight="1" x14ac:dyDescent="0.25">
      <c r="B26" s="39" t="s">
        <v>514</v>
      </c>
      <c r="C26" s="40" t="s">
        <v>515</v>
      </c>
      <c r="D26" s="41" t="s">
        <v>516</v>
      </c>
      <c r="E26" s="39" t="s">
        <v>514</v>
      </c>
      <c r="F26" s="40" t="s">
        <v>515</v>
      </c>
      <c r="G26" s="41" t="s">
        <v>516</v>
      </c>
      <c r="H26" s="39" t="s">
        <v>514</v>
      </c>
      <c r="I26" s="40" t="s">
        <v>515</v>
      </c>
      <c r="J26" s="41" t="s">
        <v>516</v>
      </c>
      <c r="K26" s="39" t="s">
        <v>514</v>
      </c>
      <c r="L26" s="40" t="s">
        <v>515</v>
      </c>
      <c r="M26" s="41" t="s">
        <v>516</v>
      </c>
      <c r="N26" s="39" t="s">
        <v>514</v>
      </c>
      <c r="O26" s="40" t="s">
        <v>515</v>
      </c>
      <c r="P26" s="41" t="s">
        <v>516</v>
      </c>
      <c r="Q26" s="39" t="s">
        <v>514</v>
      </c>
      <c r="R26" s="40" t="s">
        <v>515</v>
      </c>
      <c r="S26" s="41" t="s">
        <v>516</v>
      </c>
    </row>
    <row r="27" spans="2:19" ht="50.1" customHeight="1" x14ac:dyDescent="0.25">
      <c r="B27" s="210" t="s">
        <v>517</v>
      </c>
      <c r="C27" s="154">
        <v>1060</v>
      </c>
      <c r="D27" s="28" t="s">
        <v>518</v>
      </c>
      <c r="E27" s="210" t="s">
        <v>678</v>
      </c>
      <c r="F27" s="154">
        <v>273</v>
      </c>
      <c r="G27" s="28" t="s">
        <v>519</v>
      </c>
      <c r="H27" s="210" t="s">
        <v>554</v>
      </c>
      <c r="I27" s="154">
        <v>12550</v>
      </c>
      <c r="J27" s="28" t="s">
        <v>519</v>
      </c>
      <c r="K27" s="210" t="s">
        <v>520</v>
      </c>
      <c r="L27" s="154">
        <v>24760</v>
      </c>
      <c r="M27" s="28" t="s">
        <v>519</v>
      </c>
      <c r="N27" s="210" t="s">
        <v>521</v>
      </c>
      <c r="O27" s="154">
        <v>711</v>
      </c>
      <c r="P27" s="28" t="s">
        <v>519</v>
      </c>
      <c r="Q27" s="210" t="s">
        <v>696</v>
      </c>
      <c r="R27" s="154">
        <v>4420</v>
      </c>
      <c r="S27" s="28" t="s">
        <v>519</v>
      </c>
    </row>
    <row r="28" spans="2:19" ht="50.1" customHeight="1" x14ac:dyDescent="0.25">
      <c r="B28" s="210" t="s">
        <v>522</v>
      </c>
      <c r="C28" s="154">
        <v>740</v>
      </c>
      <c r="D28" s="28" t="s">
        <v>523</v>
      </c>
      <c r="E28" s="210" t="s">
        <v>679</v>
      </c>
      <c r="F28" s="154">
        <v>1021</v>
      </c>
      <c r="G28" s="28" t="s">
        <v>519</v>
      </c>
      <c r="H28" s="210" t="s">
        <v>555</v>
      </c>
      <c r="I28" s="154">
        <v>4799</v>
      </c>
      <c r="J28" s="28" t="s">
        <v>519</v>
      </c>
      <c r="K28" s="210" t="s">
        <v>556</v>
      </c>
      <c r="L28" s="154">
        <v>796</v>
      </c>
      <c r="M28" s="28" t="s">
        <v>519</v>
      </c>
      <c r="N28" s="210" t="s">
        <v>689</v>
      </c>
      <c r="O28" s="154">
        <v>3971</v>
      </c>
      <c r="P28" s="28" t="s">
        <v>519</v>
      </c>
      <c r="Q28" s="210" t="s">
        <v>530</v>
      </c>
      <c r="R28" s="154">
        <v>234</v>
      </c>
      <c r="S28" s="28" t="s">
        <v>529</v>
      </c>
    </row>
    <row r="29" spans="2:19" ht="50.1" customHeight="1" x14ac:dyDescent="0.25">
      <c r="B29" s="210" t="s">
        <v>526</v>
      </c>
      <c r="C29" s="154">
        <v>515</v>
      </c>
      <c r="D29" s="28" t="s">
        <v>523</v>
      </c>
      <c r="E29" s="210" t="s">
        <v>680</v>
      </c>
      <c r="F29" s="154">
        <v>491</v>
      </c>
      <c r="G29" s="28" t="s">
        <v>519</v>
      </c>
      <c r="H29" s="210" t="s">
        <v>557</v>
      </c>
      <c r="I29" s="154">
        <v>8913</v>
      </c>
      <c r="J29" s="28" t="s">
        <v>519</v>
      </c>
      <c r="K29" s="210" t="s">
        <v>558</v>
      </c>
      <c r="L29" s="154">
        <v>2899</v>
      </c>
      <c r="M29" s="28" t="s">
        <v>519</v>
      </c>
      <c r="N29" s="210" t="s">
        <v>694</v>
      </c>
      <c r="O29" s="154">
        <v>663</v>
      </c>
      <c r="P29" s="28" t="s">
        <v>519</v>
      </c>
      <c r="Q29" s="210" t="s">
        <v>690</v>
      </c>
      <c r="R29" s="154">
        <v>1311</v>
      </c>
      <c r="S29" s="28" t="s">
        <v>519</v>
      </c>
    </row>
    <row r="30" spans="2:19" ht="50.1" customHeight="1" x14ac:dyDescent="0.25">
      <c r="B30" s="210" t="s">
        <v>531</v>
      </c>
      <c r="C30" s="154">
        <v>1763</v>
      </c>
      <c r="D30" s="28" t="s">
        <v>523</v>
      </c>
      <c r="E30" s="210" t="s">
        <v>681</v>
      </c>
      <c r="F30" s="154">
        <v>296</v>
      </c>
      <c r="G30" s="28" t="s">
        <v>519</v>
      </c>
      <c r="H30" s="211" t="s">
        <v>85</v>
      </c>
      <c r="I30" s="29" t="s">
        <v>85</v>
      </c>
      <c r="J30" s="30" t="s">
        <v>85</v>
      </c>
      <c r="K30" s="210" t="s">
        <v>707</v>
      </c>
      <c r="L30" s="23">
        <v>600</v>
      </c>
      <c r="M30" s="28" t="s">
        <v>519</v>
      </c>
      <c r="N30" s="210" t="s">
        <v>706</v>
      </c>
      <c r="O30" s="23">
        <v>800</v>
      </c>
      <c r="P30" s="28" t="s">
        <v>519</v>
      </c>
      <c r="Q30" s="210" t="s">
        <v>691</v>
      </c>
      <c r="R30" s="154">
        <v>862</v>
      </c>
      <c r="S30" s="28" t="s">
        <v>544</v>
      </c>
    </row>
    <row r="31" spans="2:19" ht="50.1" customHeight="1" x14ac:dyDescent="0.25">
      <c r="B31" s="210" t="s">
        <v>675</v>
      </c>
      <c r="C31" s="154">
        <v>4120</v>
      </c>
      <c r="D31" s="28" t="s">
        <v>519</v>
      </c>
      <c r="E31" s="210" t="s">
        <v>532</v>
      </c>
      <c r="F31" s="154">
        <v>572</v>
      </c>
      <c r="G31" s="28" t="s">
        <v>519</v>
      </c>
      <c r="H31" s="211" t="s">
        <v>85</v>
      </c>
      <c r="I31" s="29" t="s">
        <v>85</v>
      </c>
      <c r="J31" s="30" t="s">
        <v>85</v>
      </c>
      <c r="K31" s="210" t="s">
        <v>559</v>
      </c>
      <c r="L31" s="154">
        <v>1570</v>
      </c>
      <c r="M31" s="28" t="s">
        <v>519</v>
      </c>
      <c r="N31" s="210" t="s">
        <v>646</v>
      </c>
      <c r="O31" s="154">
        <v>45</v>
      </c>
      <c r="P31" s="28" t="s">
        <v>529</v>
      </c>
      <c r="Q31" s="210" t="s">
        <v>692</v>
      </c>
      <c r="R31" s="154">
        <v>1862</v>
      </c>
      <c r="S31" s="28" t="s">
        <v>519</v>
      </c>
    </row>
    <row r="32" spans="2:19" ht="50.1" customHeight="1" x14ac:dyDescent="0.25">
      <c r="B32" s="210" t="s">
        <v>677</v>
      </c>
      <c r="C32" s="154">
        <v>199</v>
      </c>
      <c r="D32" s="28" t="s">
        <v>519</v>
      </c>
      <c r="E32" s="210" t="s">
        <v>534</v>
      </c>
      <c r="F32" s="154">
        <v>486</v>
      </c>
      <c r="G32" s="28" t="s">
        <v>519</v>
      </c>
      <c r="H32" s="211" t="s">
        <v>85</v>
      </c>
      <c r="I32" s="29" t="s">
        <v>85</v>
      </c>
      <c r="J32" s="30" t="s">
        <v>85</v>
      </c>
      <c r="K32" s="210" t="s">
        <v>560</v>
      </c>
      <c r="L32" s="154">
        <v>556</v>
      </c>
      <c r="M32" s="28" t="s">
        <v>519</v>
      </c>
      <c r="N32" s="210" t="s">
        <v>647</v>
      </c>
      <c r="O32" s="154">
        <v>45</v>
      </c>
      <c r="P32" s="28" t="s">
        <v>529</v>
      </c>
      <c r="Q32" s="210" t="s">
        <v>693</v>
      </c>
      <c r="R32" s="255">
        <v>730</v>
      </c>
      <c r="S32" s="28" t="s">
        <v>519</v>
      </c>
    </row>
    <row r="33" spans="2:19" ht="50.1" customHeight="1" x14ac:dyDescent="0.25">
      <c r="B33" s="210" t="s">
        <v>561</v>
      </c>
      <c r="C33" s="154">
        <v>207</v>
      </c>
      <c r="D33" s="28" t="s">
        <v>529</v>
      </c>
      <c r="E33" s="210" t="s">
        <v>537</v>
      </c>
      <c r="F33" s="154">
        <v>1483</v>
      </c>
      <c r="G33" s="28" t="s">
        <v>519</v>
      </c>
      <c r="H33" s="211" t="s">
        <v>85</v>
      </c>
      <c r="I33" s="29" t="s">
        <v>85</v>
      </c>
      <c r="J33" s="30" t="s">
        <v>85</v>
      </c>
      <c r="K33" s="211" t="s">
        <v>85</v>
      </c>
      <c r="L33" s="29" t="s">
        <v>85</v>
      </c>
      <c r="M33" s="30" t="s">
        <v>85</v>
      </c>
      <c r="N33" s="210" t="s">
        <v>535</v>
      </c>
      <c r="O33" s="154">
        <v>18414</v>
      </c>
      <c r="P33" s="28" t="s">
        <v>519</v>
      </c>
      <c r="Q33" s="215" t="s">
        <v>85</v>
      </c>
      <c r="R33" s="29" t="s">
        <v>85</v>
      </c>
      <c r="S33" s="30" t="s">
        <v>85</v>
      </c>
    </row>
    <row r="34" spans="2:19" ht="50.1" customHeight="1" x14ac:dyDescent="0.25">
      <c r="B34" s="210" t="s">
        <v>540</v>
      </c>
      <c r="C34" s="154">
        <v>1532</v>
      </c>
      <c r="D34" s="28" t="s">
        <v>519</v>
      </c>
      <c r="E34" s="210" t="s">
        <v>562</v>
      </c>
      <c r="F34" s="154">
        <v>1399</v>
      </c>
      <c r="G34" s="28" t="s">
        <v>519</v>
      </c>
      <c r="H34" s="211" t="s">
        <v>85</v>
      </c>
      <c r="I34" s="29" t="s">
        <v>85</v>
      </c>
      <c r="J34" s="30" t="s">
        <v>85</v>
      </c>
      <c r="K34" s="211" t="s">
        <v>85</v>
      </c>
      <c r="L34" s="29" t="s">
        <v>85</v>
      </c>
      <c r="M34" s="30" t="s">
        <v>85</v>
      </c>
      <c r="N34" s="211" t="s">
        <v>85</v>
      </c>
      <c r="O34" s="29" t="s">
        <v>85</v>
      </c>
      <c r="P34" s="42" t="s">
        <v>85</v>
      </c>
      <c r="Q34" s="211" t="s">
        <v>85</v>
      </c>
      <c r="R34" s="29" t="s">
        <v>85</v>
      </c>
      <c r="S34" s="30" t="s">
        <v>85</v>
      </c>
    </row>
    <row r="35" spans="2:19" ht="50.1" customHeight="1" x14ac:dyDescent="0.25">
      <c r="B35" s="210" t="s">
        <v>563</v>
      </c>
      <c r="C35" s="154">
        <v>1706</v>
      </c>
      <c r="D35" s="28" t="s">
        <v>518</v>
      </c>
      <c r="E35" s="210" t="s">
        <v>552</v>
      </c>
      <c r="F35" s="154">
        <v>814</v>
      </c>
      <c r="G35" s="28" t="s">
        <v>519</v>
      </c>
      <c r="H35" s="211" t="s">
        <v>85</v>
      </c>
      <c r="I35" s="29" t="s">
        <v>85</v>
      </c>
      <c r="J35" s="30" t="s">
        <v>85</v>
      </c>
      <c r="K35" s="211" t="s">
        <v>85</v>
      </c>
      <c r="L35" s="29" t="s">
        <v>85</v>
      </c>
      <c r="M35" s="30" t="s">
        <v>85</v>
      </c>
      <c r="N35" s="211" t="s">
        <v>85</v>
      </c>
      <c r="O35" s="29" t="s">
        <v>85</v>
      </c>
      <c r="P35" s="30" t="s">
        <v>85</v>
      </c>
      <c r="Q35" s="215" t="s">
        <v>85</v>
      </c>
      <c r="R35" s="29" t="s">
        <v>85</v>
      </c>
      <c r="S35" s="30" t="s">
        <v>85</v>
      </c>
    </row>
    <row r="36" spans="2:19" ht="50.1" customHeight="1" x14ac:dyDescent="0.25">
      <c r="B36" s="210" t="s">
        <v>545</v>
      </c>
      <c r="C36" s="154">
        <v>832</v>
      </c>
      <c r="D36" s="28" t="s">
        <v>518</v>
      </c>
      <c r="E36" s="210" t="s">
        <v>553</v>
      </c>
      <c r="F36" s="154">
        <v>440</v>
      </c>
      <c r="G36" s="28" t="s">
        <v>519</v>
      </c>
      <c r="H36" s="211" t="s">
        <v>85</v>
      </c>
      <c r="I36" s="29" t="s">
        <v>85</v>
      </c>
      <c r="J36" s="30" t="s">
        <v>85</v>
      </c>
      <c r="K36" s="211" t="s">
        <v>85</v>
      </c>
      <c r="L36" s="29" t="s">
        <v>85</v>
      </c>
      <c r="M36" s="30" t="s">
        <v>85</v>
      </c>
      <c r="N36" s="211" t="s">
        <v>85</v>
      </c>
      <c r="O36" s="29" t="s">
        <v>85</v>
      </c>
      <c r="P36" s="30" t="s">
        <v>85</v>
      </c>
      <c r="Q36" s="211" t="s">
        <v>85</v>
      </c>
      <c r="R36" s="29" t="s">
        <v>85</v>
      </c>
      <c r="S36" s="30" t="s">
        <v>85</v>
      </c>
    </row>
    <row r="37" spans="2:19" ht="50.1" customHeight="1" x14ac:dyDescent="0.25">
      <c r="B37" s="210" t="s">
        <v>547</v>
      </c>
      <c r="C37" s="154">
        <v>612</v>
      </c>
      <c r="D37" s="28" t="s">
        <v>518</v>
      </c>
      <c r="E37" s="210" t="s">
        <v>564</v>
      </c>
      <c r="F37" s="154">
        <v>1985</v>
      </c>
      <c r="G37" s="28" t="s">
        <v>519</v>
      </c>
      <c r="H37" s="211" t="s">
        <v>85</v>
      </c>
      <c r="I37" s="29" t="s">
        <v>85</v>
      </c>
      <c r="J37" s="30" t="s">
        <v>85</v>
      </c>
      <c r="K37" s="211" t="s">
        <v>85</v>
      </c>
      <c r="L37" s="29" t="s">
        <v>85</v>
      </c>
      <c r="M37" s="30" t="s">
        <v>85</v>
      </c>
      <c r="N37" s="211" t="s">
        <v>85</v>
      </c>
      <c r="O37" s="29" t="s">
        <v>85</v>
      </c>
      <c r="P37" s="30" t="s">
        <v>85</v>
      </c>
      <c r="Q37" s="211" t="s">
        <v>85</v>
      </c>
      <c r="R37" s="29" t="s">
        <v>85</v>
      </c>
      <c r="S37" s="30" t="s">
        <v>85</v>
      </c>
    </row>
    <row r="38" spans="2:19" ht="50.1" customHeight="1" x14ac:dyDescent="0.25">
      <c r="B38" s="212" t="s">
        <v>549</v>
      </c>
      <c r="C38" s="217">
        <v>110</v>
      </c>
      <c r="D38" s="31" t="s">
        <v>518</v>
      </c>
      <c r="E38" s="210" t="s">
        <v>565</v>
      </c>
      <c r="F38" s="154">
        <v>538</v>
      </c>
      <c r="G38" s="28" t="s">
        <v>519</v>
      </c>
      <c r="H38" s="211" t="s">
        <v>85</v>
      </c>
      <c r="I38" s="29" t="s">
        <v>85</v>
      </c>
      <c r="J38" s="30" t="s">
        <v>85</v>
      </c>
      <c r="K38" s="211" t="s">
        <v>85</v>
      </c>
      <c r="L38" s="29" t="s">
        <v>85</v>
      </c>
      <c r="M38" s="30" t="s">
        <v>85</v>
      </c>
      <c r="N38" s="211" t="s">
        <v>85</v>
      </c>
      <c r="O38" s="29" t="s">
        <v>85</v>
      </c>
      <c r="P38" s="30" t="s">
        <v>85</v>
      </c>
      <c r="Q38" s="211" t="s">
        <v>85</v>
      </c>
      <c r="R38" s="29" t="s">
        <v>85</v>
      </c>
      <c r="S38" s="30" t="s">
        <v>85</v>
      </c>
    </row>
    <row r="39" spans="2:19" ht="50.1" customHeight="1" x14ac:dyDescent="0.25">
      <c r="B39" s="210" t="s">
        <v>550</v>
      </c>
      <c r="C39" s="154">
        <v>1622</v>
      </c>
      <c r="D39" s="28" t="s">
        <v>518</v>
      </c>
      <c r="E39" s="210" t="s">
        <v>566</v>
      </c>
      <c r="F39" s="154">
        <v>2326</v>
      </c>
      <c r="G39" s="28" t="s">
        <v>519</v>
      </c>
      <c r="H39" s="211" t="s">
        <v>85</v>
      </c>
      <c r="I39" s="29" t="s">
        <v>85</v>
      </c>
      <c r="J39" s="30" t="s">
        <v>85</v>
      </c>
      <c r="K39" s="211" t="s">
        <v>85</v>
      </c>
      <c r="L39" s="29" t="s">
        <v>85</v>
      </c>
      <c r="M39" s="30" t="s">
        <v>85</v>
      </c>
      <c r="N39" s="211" t="s">
        <v>85</v>
      </c>
      <c r="O39" s="29" t="s">
        <v>85</v>
      </c>
      <c r="P39" s="30" t="s">
        <v>85</v>
      </c>
      <c r="Q39" s="211" t="s">
        <v>85</v>
      </c>
      <c r="R39" s="29" t="s">
        <v>85</v>
      </c>
      <c r="S39" s="30" t="s">
        <v>85</v>
      </c>
    </row>
    <row r="40" spans="2:19" ht="50.1" customHeight="1" x14ac:dyDescent="0.25">
      <c r="B40" s="210" t="s">
        <v>567</v>
      </c>
      <c r="C40" s="154">
        <v>3112</v>
      </c>
      <c r="D40" s="28" t="s">
        <v>519</v>
      </c>
      <c r="E40" s="210" t="s">
        <v>568</v>
      </c>
      <c r="F40" s="154">
        <v>904</v>
      </c>
      <c r="G40" s="28" t="s">
        <v>519</v>
      </c>
      <c r="H40" s="211" t="s">
        <v>85</v>
      </c>
      <c r="I40" s="29" t="s">
        <v>85</v>
      </c>
      <c r="J40" s="30" t="s">
        <v>85</v>
      </c>
      <c r="K40" s="211" t="s">
        <v>85</v>
      </c>
      <c r="L40" s="29" t="s">
        <v>85</v>
      </c>
      <c r="M40" s="30" t="s">
        <v>85</v>
      </c>
      <c r="N40" s="211" t="s">
        <v>85</v>
      </c>
      <c r="O40" s="29" t="s">
        <v>85</v>
      </c>
      <c r="P40" s="30" t="s">
        <v>85</v>
      </c>
      <c r="Q40" s="211" t="s">
        <v>85</v>
      </c>
      <c r="R40" s="29" t="s">
        <v>85</v>
      </c>
      <c r="S40" s="30" t="s">
        <v>85</v>
      </c>
    </row>
    <row r="41" spans="2:19" ht="50.1" customHeight="1" x14ac:dyDescent="0.25">
      <c r="B41" s="210" t="s">
        <v>569</v>
      </c>
      <c r="C41" s="154">
        <v>1387</v>
      </c>
      <c r="D41" s="28" t="s">
        <v>519</v>
      </c>
      <c r="E41" s="210" t="s">
        <v>535</v>
      </c>
      <c r="F41" s="154">
        <v>18414</v>
      </c>
      <c r="G41" s="28" t="s">
        <v>519</v>
      </c>
      <c r="H41" s="211" t="s">
        <v>85</v>
      </c>
      <c r="I41" s="29" t="s">
        <v>85</v>
      </c>
      <c r="J41" s="30" t="s">
        <v>85</v>
      </c>
      <c r="K41" s="211" t="s">
        <v>85</v>
      </c>
      <c r="L41" s="29" t="s">
        <v>85</v>
      </c>
      <c r="M41" s="30" t="s">
        <v>85</v>
      </c>
      <c r="N41" s="211" t="s">
        <v>85</v>
      </c>
      <c r="O41" s="29" t="s">
        <v>85</v>
      </c>
      <c r="P41" s="30" t="s">
        <v>85</v>
      </c>
      <c r="Q41" s="211" t="s">
        <v>85</v>
      </c>
      <c r="R41" s="29" t="s">
        <v>85</v>
      </c>
      <c r="S41" s="30" t="s">
        <v>85</v>
      </c>
    </row>
    <row r="42" spans="2:19" ht="50.1" customHeight="1" x14ac:dyDescent="0.25">
      <c r="B42" s="210" t="s">
        <v>676</v>
      </c>
      <c r="C42" s="154">
        <v>344</v>
      </c>
      <c r="D42" s="28" t="s">
        <v>519</v>
      </c>
      <c r="E42" s="211" t="s">
        <v>85</v>
      </c>
      <c r="F42" s="29" t="s">
        <v>85</v>
      </c>
      <c r="G42" s="30" t="s">
        <v>85</v>
      </c>
      <c r="H42" s="211" t="s">
        <v>85</v>
      </c>
      <c r="I42" s="29" t="s">
        <v>85</v>
      </c>
      <c r="J42" s="30" t="s">
        <v>85</v>
      </c>
      <c r="K42" s="211" t="s">
        <v>85</v>
      </c>
      <c r="L42" s="29" t="s">
        <v>85</v>
      </c>
      <c r="M42" s="30" t="s">
        <v>85</v>
      </c>
      <c r="N42" s="211" t="s">
        <v>85</v>
      </c>
      <c r="O42" s="29" t="s">
        <v>85</v>
      </c>
      <c r="P42" s="30" t="s">
        <v>85</v>
      </c>
      <c r="Q42" s="211" t="s">
        <v>85</v>
      </c>
      <c r="R42" s="29" t="s">
        <v>85</v>
      </c>
      <c r="S42" s="30" t="s">
        <v>85</v>
      </c>
    </row>
    <row r="43" spans="2:19" ht="50.1" customHeight="1" x14ac:dyDescent="0.25">
      <c r="B43" s="210" t="s">
        <v>570</v>
      </c>
      <c r="C43" s="154">
        <v>457</v>
      </c>
      <c r="D43" s="28" t="s">
        <v>519</v>
      </c>
      <c r="E43" s="211" t="s">
        <v>85</v>
      </c>
      <c r="F43" s="29" t="s">
        <v>85</v>
      </c>
      <c r="G43" s="30" t="s">
        <v>85</v>
      </c>
      <c r="H43" s="211" t="s">
        <v>85</v>
      </c>
      <c r="I43" s="29" t="s">
        <v>85</v>
      </c>
      <c r="J43" s="30" t="s">
        <v>85</v>
      </c>
      <c r="K43" s="211" t="s">
        <v>85</v>
      </c>
      <c r="L43" s="29" t="s">
        <v>85</v>
      </c>
      <c r="M43" s="30" t="s">
        <v>85</v>
      </c>
      <c r="N43" s="211" t="s">
        <v>85</v>
      </c>
      <c r="O43" s="29" t="s">
        <v>85</v>
      </c>
      <c r="P43" s="30" t="s">
        <v>85</v>
      </c>
      <c r="Q43" s="211" t="s">
        <v>85</v>
      </c>
      <c r="R43" s="29" t="s">
        <v>85</v>
      </c>
      <c r="S43" s="30" t="s">
        <v>85</v>
      </c>
    </row>
    <row r="44" spans="2:19" ht="50.1" customHeight="1" x14ac:dyDescent="0.25">
      <c r="B44" s="210" t="s">
        <v>571</v>
      </c>
      <c r="C44" s="154">
        <v>21</v>
      </c>
      <c r="D44" s="28" t="s">
        <v>572</v>
      </c>
      <c r="E44" s="211" t="s">
        <v>85</v>
      </c>
      <c r="F44" s="29" t="s">
        <v>85</v>
      </c>
      <c r="G44" s="30" t="s">
        <v>85</v>
      </c>
      <c r="H44" s="211" t="s">
        <v>85</v>
      </c>
      <c r="I44" s="29" t="s">
        <v>85</v>
      </c>
      <c r="J44" s="30" t="s">
        <v>85</v>
      </c>
      <c r="K44" s="211" t="s">
        <v>85</v>
      </c>
      <c r="L44" s="29" t="s">
        <v>85</v>
      </c>
      <c r="M44" s="30" t="s">
        <v>85</v>
      </c>
      <c r="N44" s="211" t="s">
        <v>85</v>
      </c>
      <c r="O44" s="29" t="s">
        <v>85</v>
      </c>
      <c r="P44" s="30" t="s">
        <v>85</v>
      </c>
      <c r="Q44" s="211" t="s">
        <v>85</v>
      </c>
      <c r="R44" s="29" t="s">
        <v>85</v>
      </c>
      <c r="S44" s="30" t="s">
        <v>85</v>
      </c>
    </row>
    <row r="45" spans="2:19" ht="50.1" customHeight="1" thickBot="1" x14ac:dyDescent="0.3">
      <c r="B45" s="213"/>
      <c r="C45" s="32"/>
      <c r="D45" s="33"/>
      <c r="E45" s="213" t="s">
        <v>85</v>
      </c>
      <c r="F45" s="32" t="s">
        <v>85</v>
      </c>
      <c r="G45" s="33" t="s">
        <v>85</v>
      </c>
      <c r="H45" s="213" t="s">
        <v>85</v>
      </c>
      <c r="I45" s="32" t="s">
        <v>85</v>
      </c>
      <c r="J45" s="33" t="s">
        <v>85</v>
      </c>
      <c r="K45" s="213" t="s">
        <v>85</v>
      </c>
      <c r="L45" s="32" t="s">
        <v>85</v>
      </c>
      <c r="M45" s="33" t="s">
        <v>85</v>
      </c>
      <c r="N45" s="213" t="s">
        <v>85</v>
      </c>
      <c r="O45" s="32" t="s">
        <v>85</v>
      </c>
      <c r="P45" s="33" t="s">
        <v>85</v>
      </c>
      <c r="Q45" s="213" t="s">
        <v>85</v>
      </c>
      <c r="R45" s="34" t="s">
        <v>85</v>
      </c>
      <c r="S45" s="35" t="s">
        <v>85</v>
      </c>
    </row>
    <row r="46" spans="2:19" ht="50.1" customHeight="1" thickBot="1" x14ac:dyDescent="0.3">
      <c r="B46" s="225" t="s">
        <v>6</v>
      </c>
      <c r="C46" s="226">
        <f>SUM(C27:C45)</f>
        <v>20339</v>
      </c>
      <c r="D46" s="37"/>
      <c r="E46" s="248" t="s">
        <v>6</v>
      </c>
      <c r="F46" s="36">
        <f>SUM(F27:F45)</f>
        <v>31442</v>
      </c>
      <c r="G46" s="38"/>
      <c r="H46" s="248" t="s">
        <v>6</v>
      </c>
      <c r="I46" s="36">
        <f>SUM(I27:I45)</f>
        <v>26262</v>
      </c>
      <c r="J46" s="37"/>
      <c r="K46" s="248" t="s">
        <v>6</v>
      </c>
      <c r="L46" s="36">
        <f>SUM(L27:L45)</f>
        <v>31181</v>
      </c>
      <c r="M46" s="37"/>
      <c r="N46" s="248" t="s">
        <v>6</v>
      </c>
      <c r="O46" s="36">
        <f>SUM(O27:O45)</f>
        <v>24649</v>
      </c>
      <c r="P46" s="37"/>
      <c r="Q46" s="248" t="s">
        <v>6</v>
      </c>
      <c r="R46" s="36">
        <f>SUM(R27:R45)</f>
        <v>9419</v>
      </c>
      <c r="S46" s="37"/>
    </row>
    <row r="47" spans="2:19" ht="50.1" customHeight="1" thickBot="1" x14ac:dyDescent="0.3">
      <c r="B47" s="23" t="s">
        <v>648</v>
      </c>
      <c r="R47" s="43"/>
      <c r="S47" s="43"/>
    </row>
    <row r="48" spans="2:19" ht="50.1" customHeight="1" thickBot="1" x14ac:dyDescent="0.3">
      <c r="B48" s="302" t="s">
        <v>616</v>
      </c>
      <c r="C48" s="303"/>
      <c r="D48" s="303"/>
      <c r="E48" s="303"/>
      <c r="F48" s="303"/>
      <c r="G48" s="303"/>
      <c r="H48" s="303"/>
      <c r="I48" s="303"/>
      <c r="J48" s="303"/>
      <c r="K48" s="303"/>
      <c r="L48" s="303"/>
      <c r="M48" s="303"/>
      <c r="N48" s="303"/>
      <c r="O48" s="303"/>
      <c r="P48" s="303"/>
      <c r="Q48" s="303"/>
      <c r="R48" s="303"/>
      <c r="S48" s="304"/>
    </row>
    <row r="49" spans="2:19" ht="50.1" customHeight="1" thickBot="1" x14ac:dyDescent="0.3">
      <c r="B49" s="299" t="s">
        <v>86</v>
      </c>
      <c r="C49" s="300"/>
      <c r="D49" s="301"/>
      <c r="E49" s="299" t="s">
        <v>87</v>
      </c>
      <c r="F49" s="300"/>
      <c r="G49" s="301"/>
      <c r="H49" s="299" t="s">
        <v>88</v>
      </c>
      <c r="I49" s="300"/>
      <c r="J49" s="301"/>
      <c r="K49" s="299" t="s">
        <v>89</v>
      </c>
      <c r="L49" s="300"/>
      <c r="M49" s="301"/>
      <c r="N49" s="299" t="s">
        <v>90</v>
      </c>
      <c r="O49" s="300"/>
      <c r="P49" s="301"/>
      <c r="Q49" s="299" t="s">
        <v>71</v>
      </c>
      <c r="R49" s="300"/>
      <c r="S49" s="301"/>
    </row>
    <row r="50" spans="2:19" s="43" customFormat="1" ht="50.1" customHeight="1" x14ac:dyDescent="0.25">
      <c r="B50" s="39" t="s">
        <v>514</v>
      </c>
      <c r="C50" s="40" t="s">
        <v>515</v>
      </c>
      <c r="D50" s="41" t="s">
        <v>516</v>
      </c>
      <c r="E50" s="39" t="s">
        <v>514</v>
      </c>
      <c r="F50" s="40" t="s">
        <v>515</v>
      </c>
      <c r="G50" s="41" t="s">
        <v>516</v>
      </c>
      <c r="H50" s="39" t="s">
        <v>514</v>
      </c>
      <c r="I50" s="40" t="s">
        <v>515</v>
      </c>
      <c r="J50" s="41" t="s">
        <v>516</v>
      </c>
      <c r="K50" s="39" t="s">
        <v>514</v>
      </c>
      <c r="L50" s="40" t="s">
        <v>515</v>
      </c>
      <c r="M50" s="41" t="s">
        <v>516</v>
      </c>
      <c r="N50" s="39" t="s">
        <v>514</v>
      </c>
      <c r="O50" s="40" t="s">
        <v>515</v>
      </c>
      <c r="P50" s="41" t="s">
        <v>516</v>
      </c>
      <c r="Q50" s="39" t="s">
        <v>514</v>
      </c>
      <c r="R50" s="40" t="s">
        <v>515</v>
      </c>
      <c r="S50" s="41" t="s">
        <v>516</v>
      </c>
    </row>
    <row r="51" spans="2:19" ht="50.1" customHeight="1" x14ac:dyDescent="0.25">
      <c r="B51" s="210" t="s">
        <v>517</v>
      </c>
      <c r="C51" s="154">
        <v>1060</v>
      </c>
      <c r="D51" s="28" t="s">
        <v>518</v>
      </c>
      <c r="E51" s="210" t="s">
        <v>678</v>
      </c>
      <c r="F51" s="154">
        <v>273</v>
      </c>
      <c r="G51" s="28" t="s">
        <v>519</v>
      </c>
      <c r="H51" s="210" t="s">
        <v>686</v>
      </c>
      <c r="I51" s="154">
        <v>771</v>
      </c>
      <c r="J51" s="28" t="s">
        <v>519</v>
      </c>
      <c r="K51" s="210" t="s">
        <v>520</v>
      </c>
      <c r="L51" s="154">
        <v>24760</v>
      </c>
      <c r="M51" s="28" t="s">
        <v>519</v>
      </c>
      <c r="N51" s="210" t="s">
        <v>521</v>
      </c>
      <c r="O51" s="154">
        <v>711</v>
      </c>
      <c r="P51" s="28" t="s">
        <v>519</v>
      </c>
      <c r="Q51" s="210" t="s">
        <v>696</v>
      </c>
      <c r="R51" s="154">
        <v>4420</v>
      </c>
      <c r="S51" s="28" t="s">
        <v>519</v>
      </c>
    </row>
    <row r="52" spans="2:19" ht="50.1" customHeight="1" x14ac:dyDescent="0.25">
      <c r="B52" s="210" t="s">
        <v>522</v>
      </c>
      <c r="C52" s="154">
        <v>740</v>
      </c>
      <c r="D52" s="28" t="s">
        <v>523</v>
      </c>
      <c r="E52" s="210" t="s">
        <v>679</v>
      </c>
      <c r="F52" s="154">
        <v>1021</v>
      </c>
      <c r="G52" s="28" t="s">
        <v>519</v>
      </c>
      <c r="H52" s="210" t="s">
        <v>695</v>
      </c>
      <c r="I52" s="154">
        <v>202</v>
      </c>
      <c r="J52" s="28" t="s">
        <v>519</v>
      </c>
      <c r="K52" s="210" t="s">
        <v>524</v>
      </c>
      <c r="L52" s="154">
        <v>851</v>
      </c>
      <c r="M52" s="28" t="s">
        <v>519</v>
      </c>
      <c r="N52" s="210" t="s">
        <v>689</v>
      </c>
      <c r="O52" s="154">
        <v>3971</v>
      </c>
      <c r="P52" s="28" t="s">
        <v>519</v>
      </c>
      <c r="Q52" s="210" t="s">
        <v>530</v>
      </c>
      <c r="R52" s="154">
        <v>234</v>
      </c>
      <c r="S52" s="28" t="s">
        <v>529</v>
      </c>
    </row>
    <row r="53" spans="2:19" ht="50.1" customHeight="1" x14ac:dyDescent="0.25">
      <c r="B53" s="210" t="s">
        <v>522</v>
      </c>
      <c r="C53" s="154">
        <v>2053</v>
      </c>
      <c r="D53" s="28" t="s">
        <v>519</v>
      </c>
      <c r="E53" s="210" t="s">
        <v>680</v>
      </c>
      <c r="F53" s="154">
        <v>491</v>
      </c>
      <c r="G53" s="28" t="s">
        <v>519</v>
      </c>
      <c r="H53" s="210" t="s">
        <v>687</v>
      </c>
      <c r="I53" s="154">
        <v>208</v>
      </c>
      <c r="J53" s="28" t="s">
        <v>519</v>
      </c>
      <c r="K53" s="210" t="s">
        <v>525</v>
      </c>
      <c r="L53" s="154">
        <v>797</v>
      </c>
      <c r="M53" s="28" t="s">
        <v>519</v>
      </c>
      <c r="N53" s="210" t="s">
        <v>694</v>
      </c>
      <c r="O53" s="154">
        <v>663</v>
      </c>
      <c r="P53" s="28" t="s">
        <v>519</v>
      </c>
      <c r="Q53" s="210" t="s">
        <v>690</v>
      </c>
      <c r="R53" s="154">
        <v>1311</v>
      </c>
      <c r="S53" s="28" t="s">
        <v>519</v>
      </c>
    </row>
    <row r="54" spans="2:19" ht="50.1" customHeight="1" x14ac:dyDescent="0.25">
      <c r="B54" s="210" t="s">
        <v>526</v>
      </c>
      <c r="C54" s="154">
        <v>515</v>
      </c>
      <c r="D54" s="28" t="s">
        <v>523</v>
      </c>
      <c r="E54" s="210" t="s">
        <v>681</v>
      </c>
      <c r="F54" s="154">
        <v>296</v>
      </c>
      <c r="G54" s="28" t="s">
        <v>519</v>
      </c>
      <c r="H54" s="210" t="s">
        <v>573</v>
      </c>
      <c r="I54" s="154">
        <v>537</v>
      </c>
      <c r="J54" s="28" t="s">
        <v>519</v>
      </c>
      <c r="K54" s="210" t="s">
        <v>528</v>
      </c>
      <c r="L54" s="154">
        <v>1884</v>
      </c>
      <c r="M54" s="28" t="s">
        <v>519</v>
      </c>
      <c r="N54" s="210" t="s">
        <v>706</v>
      </c>
      <c r="O54" s="154">
        <v>800</v>
      </c>
      <c r="P54" s="28" t="s">
        <v>519</v>
      </c>
      <c r="Q54" s="210" t="s">
        <v>691</v>
      </c>
      <c r="R54" s="154">
        <v>862</v>
      </c>
      <c r="S54" s="28" t="s">
        <v>544</v>
      </c>
    </row>
    <row r="55" spans="2:19" ht="50.1" customHeight="1" x14ac:dyDescent="0.25">
      <c r="B55" s="210" t="s">
        <v>531</v>
      </c>
      <c r="C55" s="154">
        <v>1763</v>
      </c>
      <c r="D55" s="28" t="s">
        <v>523</v>
      </c>
      <c r="E55" s="210" t="s">
        <v>532</v>
      </c>
      <c r="F55" s="154">
        <v>572</v>
      </c>
      <c r="G55" s="28" t="s">
        <v>519</v>
      </c>
      <c r="H55" s="210" t="s">
        <v>574</v>
      </c>
      <c r="I55" s="154">
        <v>1968</v>
      </c>
      <c r="J55" s="28" t="s">
        <v>519</v>
      </c>
      <c r="K55" s="211" t="s">
        <v>85</v>
      </c>
      <c r="L55" s="29" t="s">
        <v>85</v>
      </c>
      <c r="M55" s="30" t="s">
        <v>85</v>
      </c>
      <c r="N55" s="210" t="s">
        <v>646</v>
      </c>
      <c r="O55" s="154">
        <v>45</v>
      </c>
      <c r="P55" s="28" t="s">
        <v>529</v>
      </c>
      <c r="Q55" s="210" t="s">
        <v>692</v>
      </c>
      <c r="R55" s="154">
        <v>1862</v>
      </c>
      <c r="S55" s="28" t="s">
        <v>519</v>
      </c>
    </row>
    <row r="56" spans="2:19" ht="50.1" customHeight="1" x14ac:dyDescent="0.25">
      <c r="B56" s="210" t="s">
        <v>675</v>
      </c>
      <c r="C56" s="154">
        <v>4120</v>
      </c>
      <c r="D56" s="28" t="s">
        <v>519</v>
      </c>
      <c r="E56" s="210" t="s">
        <v>534</v>
      </c>
      <c r="F56" s="154">
        <v>486</v>
      </c>
      <c r="G56" s="28" t="s">
        <v>519</v>
      </c>
      <c r="H56" s="210" t="s">
        <v>575</v>
      </c>
      <c r="I56" s="154">
        <v>2442</v>
      </c>
      <c r="J56" s="28" t="s">
        <v>519</v>
      </c>
      <c r="K56" s="211" t="s">
        <v>85</v>
      </c>
      <c r="L56" s="29" t="s">
        <v>85</v>
      </c>
      <c r="M56" s="30" t="s">
        <v>85</v>
      </c>
      <c r="N56" s="210" t="s">
        <v>647</v>
      </c>
      <c r="O56" s="27">
        <v>45</v>
      </c>
      <c r="P56" s="28" t="s">
        <v>529</v>
      </c>
      <c r="Q56" s="210" t="s">
        <v>693</v>
      </c>
      <c r="R56" s="154">
        <v>730</v>
      </c>
      <c r="S56" s="28" t="s">
        <v>519</v>
      </c>
    </row>
    <row r="57" spans="2:19" ht="50.1" customHeight="1" x14ac:dyDescent="0.25">
      <c r="B57" s="210" t="s">
        <v>677</v>
      </c>
      <c r="C57" s="154">
        <v>199</v>
      </c>
      <c r="D57" s="28" t="s">
        <v>519</v>
      </c>
      <c r="E57" s="210" t="s">
        <v>537</v>
      </c>
      <c r="F57" s="154">
        <v>1483</v>
      </c>
      <c r="G57" s="28" t="s">
        <v>519</v>
      </c>
      <c r="H57" s="210" t="s">
        <v>576</v>
      </c>
      <c r="I57" s="154">
        <v>394</v>
      </c>
      <c r="J57" s="28" t="s">
        <v>519</v>
      </c>
      <c r="K57" s="211" t="s">
        <v>85</v>
      </c>
      <c r="L57" s="29" t="s">
        <v>85</v>
      </c>
      <c r="M57" s="30" t="s">
        <v>85</v>
      </c>
      <c r="N57" s="210" t="s">
        <v>535</v>
      </c>
      <c r="O57" s="154">
        <v>18414</v>
      </c>
      <c r="P57" s="28" t="s">
        <v>519</v>
      </c>
      <c r="Q57" s="210" t="s">
        <v>580</v>
      </c>
      <c r="R57" s="27" t="s">
        <v>85</v>
      </c>
      <c r="S57" s="28" t="s">
        <v>581</v>
      </c>
    </row>
    <row r="58" spans="2:19" ht="50.1" customHeight="1" x14ac:dyDescent="0.25">
      <c r="B58" s="210" t="s">
        <v>577</v>
      </c>
      <c r="C58" s="154">
        <v>148</v>
      </c>
      <c r="D58" s="28" t="s">
        <v>529</v>
      </c>
      <c r="E58" s="210" t="s">
        <v>541</v>
      </c>
      <c r="F58" s="154">
        <v>475</v>
      </c>
      <c r="G58" s="28" t="s">
        <v>519</v>
      </c>
      <c r="H58" s="210" t="s">
        <v>578</v>
      </c>
      <c r="I58" s="154">
        <v>1147</v>
      </c>
      <c r="J58" s="28" t="s">
        <v>519</v>
      </c>
      <c r="K58" s="211" t="s">
        <v>85</v>
      </c>
      <c r="L58" s="29" t="s">
        <v>85</v>
      </c>
      <c r="M58" s="30" t="s">
        <v>85</v>
      </c>
      <c r="N58" s="211" t="s">
        <v>85</v>
      </c>
      <c r="O58" s="29" t="s">
        <v>85</v>
      </c>
      <c r="P58" s="30" t="s">
        <v>85</v>
      </c>
      <c r="Q58" s="211" t="s">
        <v>85</v>
      </c>
      <c r="R58" s="27" t="s">
        <v>85</v>
      </c>
      <c r="S58" s="28" t="s">
        <v>85</v>
      </c>
    </row>
    <row r="59" spans="2:19" ht="50.1" customHeight="1" x14ac:dyDescent="0.25">
      <c r="B59" s="210" t="s">
        <v>540</v>
      </c>
      <c r="C59" s="154">
        <v>1532</v>
      </c>
      <c r="D59" s="28" t="s">
        <v>519</v>
      </c>
      <c r="E59" s="210" t="s">
        <v>661</v>
      </c>
      <c r="F59" s="154">
        <v>20</v>
      </c>
      <c r="G59" s="28" t="s">
        <v>529</v>
      </c>
      <c r="H59" s="210" t="s">
        <v>579</v>
      </c>
      <c r="I59" s="154">
        <v>1234</v>
      </c>
      <c r="J59" s="28" t="s">
        <v>519</v>
      </c>
      <c r="K59" s="211" t="s">
        <v>85</v>
      </c>
      <c r="L59" s="29" t="s">
        <v>85</v>
      </c>
      <c r="M59" s="30" t="s">
        <v>85</v>
      </c>
      <c r="N59" s="211" t="s">
        <v>85</v>
      </c>
      <c r="O59" s="29" t="s">
        <v>85</v>
      </c>
      <c r="P59" s="30" t="s">
        <v>85</v>
      </c>
      <c r="Q59" s="211" t="s">
        <v>85</v>
      </c>
      <c r="R59" s="27" t="s">
        <v>85</v>
      </c>
      <c r="S59" s="28" t="s">
        <v>85</v>
      </c>
    </row>
    <row r="60" spans="2:19" ht="50.1" customHeight="1" x14ac:dyDescent="0.25">
      <c r="B60" s="210" t="s">
        <v>582</v>
      </c>
      <c r="C60" s="154">
        <v>433</v>
      </c>
      <c r="D60" s="28" t="s">
        <v>529</v>
      </c>
      <c r="E60" s="210" t="s">
        <v>546</v>
      </c>
      <c r="F60" s="154">
        <v>3871</v>
      </c>
      <c r="G60" s="28" t="s">
        <v>519</v>
      </c>
      <c r="H60" s="210" t="s">
        <v>583</v>
      </c>
      <c r="I60" s="154">
        <v>280</v>
      </c>
      <c r="J60" s="28" t="s">
        <v>572</v>
      </c>
      <c r="K60" s="211" t="s">
        <v>85</v>
      </c>
      <c r="L60" s="29" t="s">
        <v>85</v>
      </c>
      <c r="M60" s="30" t="s">
        <v>85</v>
      </c>
      <c r="N60" s="211" t="s">
        <v>85</v>
      </c>
      <c r="O60" s="29" t="s">
        <v>85</v>
      </c>
      <c r="P60" s="30" t="s">
        <v>85</v>
      </c>
      <c r="Q60" s="211" t="s">
        <v>85</v>
      </c>
      <c r="R60" s="27" t="s">
        <v>85</v>
      </c>
      <c r="S60" s="28" t="s">
        <v>85</v>
      </c>
    </row>
    <row r="61" spans="2:19" ht="50.1" customHeight="1" x14ac:dyDescent="0.25">
      <c r="B61" s="210" t="s">
        <v>584</v>
      </c>
      <c r="C61" s="154">
        <v>100</v>
      </c>
      <c r="D61" s="28" t="s">
        <v>529</v>
      </c>
      <c r="E61" s="210" t="s">
        <v>682</v>
      </c>
      <c r="F61" s="154">
        <v>811</v>
      </c>
      <c r="G61" s="28" t="s">
        <v>519</v>
      </c>
      <c r="H61" s="210" t="s">
        <v>585</v>
      </c>
      <c r="I61" s="154">
        <v>828</v>
      </c>
      <c r="J61" s="28" t="s">
        <v>519</v>
      </c>
      <c r="K61" s="211" t="s">
        <v>85</v>
      </c>
      <c r="L61" s="29" t="s">
        <v>85</v>
      </c>
      <c r="M61" s="30" t="s">
        <v>85</v>
      </c>
      <c r="N61" s="211" t="s">
        <v>85</v>
      </c>
      <c r="O61" s="29" t="s">
        <v>85</v>
      </c>
      <c r="P61" s="30" t="s">
        <v>85</v>
      </c>
      <c r="Q61" s="211" t="s">
        <v>85</v>
      </c>
      <c r="R61" s="27" t="s">
        <v>85</v>
      </c>
      <c r="S61" s="28" t="s">
        <v>85</v>
      </c>
    </row>
    <row r="62" spans="2:19" ht="50.1" customHeight="1" x14ac:dyDescent="0.25">
      <c r="B62" s="210" t="s">
        <v>586</v>
      </c>
      <c r="C62" s="154">
        <v>59</v>
      </c>
      <c r="D62" s="28" t="s">
        <v>529</v>
      </c>
      <c r="E62" s="210" t="s">
        <v>683</v>
      </c>
      <c r="F62" s="154">
        <v>325</v>
      </c>
      <c r="G62" s="28" t="s">
        <v>519</v>
      </c>
      <c r="H62" s="210" t="s">
        <v>538</v>
      </c>
      <c r="I62" s="154">
        <v>1478</v>
      </c>
      <c r="J62" s="28" t="s">
        <v>519</v>
      </c>
      <c r="K62" s="211" t="s">
        <v>85</v>
      </c>
      <c r="L62" s="29" t="s">
        <v>85</v>
      </c>
      <c r="M62" s="30" t="s">
        <v>85</v>
      </c>
      <c r="N62" s="211" t="s">
        <v>85</v>
      </c>
      <c r="O62" s="29" t="s">
        <v>85</v>
      </c>
      <c r="P62" s="30" t="s">
        <v>85</v>
      </c>
      <c r="Q62" s="211" t="s">
        <v>85</v>
      </c>
      <c r="R62" s="27" t="s">
        <v>85</v>
      </c>
      <c r="S62" s="28" t="s">
        <v>85</v>
      </c>
    </row>
    <row r="63" spans="2:19" ht="50.1" customHeight="1" x14ac:dyDescent="0.25">
      <c r="B63" s="210" t="s">
        <v>587</v>
      </c>
      <c r="C63" s="154">
        <v>1622</v>
      </c>
      <c r="D63" s="28" t="s">
        <v>518</v>
      </c>
      <c r="E63" s="210" t="s">
        <v>684</v>
      </c>
      <c r="F63" s="154">
        <v>431</v>
      </c>
      <c r="G63" s="28" t="s">
        <v>519</v>
      </c>
      <c r="H63" s="210" t="s">
        <v>588</v>
      </c>
      <c r="I63" s="154">
        <v>1062</v>
      </c>
      <c r="J63" s="28" t="s">
        <v>572</v>
      </c>
      <c r="K63" s="211" t="s">
        <v>85</v>
      </c>
      <c r="L63" s="29" t="s">
        <v>85</v>
      </c>
      <c r="M63" s="30" t="s">
        <v>85</v>
      </c>
      <c r="N63" s="211" t="s">
        <v>85</v>
      </c>
      <c r="O63" s="29" t="s">
        <v>85</v>
      </c>
      <c r="P63" s="30" t="s">
        <v>85</v>
      </c>
      <c r="Q63" s="211" t="s">
        <v>85</v>
      </c>
      <c r="R63" s="27" t="s">
        <v>85</v>
      </c>
      <c r="S63" s="28" t="s">
        <v>85</v>
      </c>
    </row>
    <row r="64" spans="2:19" ht="50.1" customHeight="1" x14ac:dyDescent="0.25">
      <c r="B64" s="210" t="s">
        <v>547</v>
      </c>
      <c r="C64" s="154">
        <v>612</v>
      </c>
      <c r="D64" s="28" t="s">
        <v>518</v>
      </c>
      <c r="E64" s="210" t="s">
        <v>685</v>
      </c>
      <c r="F64" s="154">
        <v>409</v>
      </c>
      <c r="G64" s="28" t="s">
        <v>519</v>
      </c>
      <c r="H64" s="210" t="s">
        <v>589</v>
      </c>
      <c r="I64" s="154">
        <v>467</v>
      </c>
      <c r="J64" s="28" t="s">
        <v>529</v>
      </c>
      <c r="K64" s="211" t="s">
        <v>85</v>
      </c>
      <c r="L64" s="29" t="s">
        <v>85</v>
      </c>
      <c r="M64" s="30" t="s">
        <v>85</v>
      </c>
      <c r="N64" s="211" t="s">
        <v>85</v>
      </c>
      <c r="O64" s="29" t="s">
        <v>85</v>
      </c>
      <c r="P64" s="30" t="s">
        <v>85</v>
      </c>
      <c r="Q64" s="211" t="s">
        <v>85</v>
      </c>
      <c r="R64" s="27" t="s">
        <v>85</v>
      </c>
      <c r="S64" s="28" t="s">
        <v>85</v>
      </c>
    </row>
    <row r="65" spans="2:19" ht="50.1" customHeight="1" x14ac:dyDescent="0.25">
      <c r="B65" s="212" t="s">
        <v>549</v>
      </c>
      <c r="C65" s="217">
        <v>110</v>
      </c>
      <c r="D65" s="31" t="s">
        <v>518</v>
      </c>
      <c r="E65" s="210" t="s">
        <v>552</v>
      </c>
      <c r="F65" s="154">
        <v>814</v>
      </c>
      <c r="G65" s="28" t="s">
        <v>519</v>
      </c>
      <c r="H65" s="210"/>
      <c r="I65" s="154"/>
      <c r="J65" s="28"/>
      <c r="K65" s="211"/>
      <c r="L65" s="29"/>
      <c r="M65" s="30"/>
      <c r="N65" s="211"/>
      <c r="O65" s="29"/>
      <c r="P65" s="30"/>
      <c r="Q65" s="211"/>
      <c r="R65" s="27"/>
      <c r="S65" s="28"/>
    </row>
    <row r="66" spans="2:19" ht="50.1" customHeight="1" x14ac:dyDescent="0.25">
      <c r="B66" s="210" t="s">
        <v>545</v>
      </c>
      <c r="C66" s="154">
        <v>832</v>
      </c>
      <c r="D66" s="28" t="s">
        <v>518</v>
      </c>
      <c r="E66" s="210" t="s">
        <v>553</v>
      </c>
      <c r="F66" s="154">
        <v>440</v>
      </c>
      <c r="G66" s="28" t="s">
        <v>519</v>
      </c>
      <c r="H66" s="211" t="s">
        <v>85</v>
      </c>
      <c r="I66" s="29" t="s">
        <v>85</v>
      </c>
      <c r="J66" s="30" t="s">
        <v>85</v>
      </c>
      <c r="K66" s="211" t="s">
        <v>85</v>
      </c>
      <c r="L66" s="29" t="s">
        <v>85</v>
      </c>
      <c r="M66" s="30" t="s">
        <v>85</v>
      </c>
      <c r="N66" s="211" t="s">
        <v>85</v>
      </c>
      <c r="O66" s="29" t="s">
        <v>85</v>
      </c>
      <c r="P66" s="30" t="s">
        <v>85</v>
      </c>
      <c r="Q66" s="211" t="s">
        <v>85</v>
      </c>
      <c r="R66" s="27" t="s">
        <v>85</v>
      </c>
      <c r="S66" s="28" t="s">
        <v>85</v>
      </c>
    </row>
    <row r="67" spans="2:19" ht="50.1" customHeight="1" thickBot="1" x14ac:dyDescent="0.3">
      <c r="B67" s="214" t="s">
        <v>590</v>
      </c>
      <c r="C67" s="155">
        <v>577</v>
      </c>
      <c r="D67" s="35" t="s">
        <v>518</v>
      </c>
      <c r="E67" s="210" t="s">
        <v>535</v>
      </c>
      <c r="F67" s="154">
        <v>18414</v>
      </c>
      <c r="G67" s="220" t="s">
        <v>519</v>
      </c>
      <c r="H67" s="211" t="s">
        <v>85</v>
      </c>
      <c r="I67" s="29" t="s">
        <v>85</v>
      </c>
      <c r="J67" s="221" t="s">
        <v>85</v>
      </c>
      <c r="K67" s="211" t="s">
        <v>85</v>
      </c>
      <c r="L67" s="29" t="s">
        <v>85</v>
      </c>
      <c r="M67" s="30" t="s">
        <v>85</v>
      </c>
      <c r="N67" s="211" t="s">
        <v>85</v>
      </c>
      <c r="O67" s="29" t="s">
        <v>85</v>
      </c>
      <c r="P67" s="30" t="s">
        <v>85</v>
      </c>
      <c r="Q67" s="211" t="s">
        <v>85</v>
      </c>
      <c r="R67" s="27" t="s">
        <v>85</v>
      </c>
      <c r="S67" s="28" t="s">
        <v>85</v>
      </c>
    </row>
    <row r="68" spans="2:19" s="119" customFormat="1" ht="50.1" customHeight="1" thickBot="1" x14ac:dyDescent="0.3">
      <c r="B68" s="248" t="s">
        <v>6</v>
      </c>
      <c r="C68" s="249">
        <f>SUM(C51:C67)</f>
        <v>16475</v>
      </c>
      <c r="D68" s="117"/>
      <c r="E68" s="248" t="s">
        <v>6</v>
      </c>
      <c r="F68" s="249">
        <f>SUM(F51:F67)</f>
        <v>30632</v>
      </c>
      <c r="G68" s="222"/>
      <c r="H68" s="248" t="s">
        <v>6</v>
      </c>
      <c r="I68" s="249">
        <f>SUM(I51:I67)</f>
        <v>13018</v>
      </c>
      <c r="J68" s="222"/>
      <c r="K68" s="248" t="s">
        <v>6</v>
      </c>
      <c r="L68" s="249">
        <f>SUM(L51:L67)</f>
        <v>28292</v>
      </c>
      <c r="M68" s="222"/>
      <c r="N68" s="248" t="s">
        <v>6</v>
      </c>
      <c r="O68" s="249">
        <f>SUM(O51:O67)</f>
        <v>24649</v>
      </c>
      <c r="P68" s="222"/>
      <c r="Q68" s="248" t="s">
        <v>6</v>
      </c>
      <c r="R68" s="249">
        <f>SUM(R51:R67)</f>
        <v>9419</v>
      </c>
      <c r="S68" s="223"/>
    </row>
    <row r="69" spans="2:19" ht="50.1" customHeight="1" thickBot="1" x14ac:dyDescent="0.3">
      <c r="B69" s="23" t="s">
        <v>648</v>
      </c>
      <c r="R69" s="43"/>
      <c r="S69" s="43"/>
    </row>
    <row r="70" spans="2:19" ht="50.1" customHeight="1" thickBot="1" x14ac:dyDescent="0.3">
      <c r="B70" s="302" t="s">
        <v>617</v>
      </c>
      <c r="C70" s="303"/>
      <c r="D70" s="303"/>
      <c r="E70" s="303"/>
      <c r="F70" s="303"/>
      <c r="G70" s="303"/>
      <c r="H70" s="303"/>
      <c r="I70" s="303"/>
      <c r="J70" s="303"/>
      <c r="K70" s="303"/>
      <c r="L70" s="303"/>
      <c r="M70" s="303"/>
      <c r="N70" s="303"/>
      <c r="O70" s="303"/>
      <c r="P70" s="303"/>
      <c r="Q70" s="303"/>
      <c r="R70" s="303"/>
      <c r="S70" s="304"/>
    </row>
    <row r="71" spans="2:19" ht="50.1" customHeight="1" thickBot="1" x14ac:dyDescent="0.3">
      <c r="B71" s="299" t="s">
        <v>86</v>
      </c>
      <c r="C71" s="300"/>
      <c r="D71" s="301"/>
      <c r="E71" s="299" t="s">
        <v>87</v>
      </c>
      <c r="F71" s="300"/>
      <c r="G71" s="301"/>
      <c r="H71" s="299" t="s">
        <v>88</v>
      </c>
      <c r="I71" s="300"/>
      <c r="J71" s="301"/>
      <c r="K71" s="299" t="s">
        <v>89</v>
      </c>
      <c r="L71" s="300"/>
      <c r="M71" s="301"/>
      <c r="N71" s="299" t="s">
        <v>90</v>
      </c>
      <c r="O71" s="300"/>
      <c r="P71" s="301"/>
      <c r="Q71" s="299" t="s">
        <v>71</v>
      </c>
      <c r="R71" s="300"/>
      <c r="S71" s="301"/>
    </row>
    <row r="72" spans="2:19" s="43" customFormat="1" ht="50.1" customHeight="1" x14ac:dyDescent="0.25">
      <c r="B72" s="39" t="s">
        <v>514</v>
      </c>
      <c r="C72" s="40" t="s">
        <v>515</v>
      </c>
      <c r="D72" s="41" t="s">
        <v>516</v>
      </c>
      <c r="E72" s="39" t="s">
        <v>514</v>
      </c>
      <c r="F72" s="40" t="s">
        <v>515</v>
      </c>
      <c r="G72" s="41" t="s">
        <v>516</v>
      </c>
      <c r="H72" s="39" t="s">
        <v>514</v>
      </c>
      <c r="I72" s="40" t="s">
        <v>515</v>
      </c>
      <c r="J72" s="41" t="s">
        <v>516</v>
      </c>
      <c r="K72" s="39" t="s">
        <v>514</v>
      </c>
      <c r="L72" s="40" t="s">
        <v>515</v>
      </c>
      <c r="M72" s="41" t="s">
        <v>516</v>
      </c>
      <c r="N72" s="39" t="s">
        <v>514</v>
      </c>
      <c r="O72" s="40" t="s">
        <v>515</v>
      </c>
      <c r="P72" s="41" t="s">
        <v>516</v>
      </c>
      <c r="Q72" s="39" t="s">
        <v>514</v>
      </c>
      <c r="R72" s="40" t="s">
        <v>515</v>
      </c>
      <c r="S72" s="41" t="s">
        <v>516</v>
      </c>
    </row>
    <row r="73" spans="2:19" ht="50.1" customHeight="1" x14ac:dyDescent="0.25">
      <c r="B73" s="210" t="s">
        <v>517</v>
      </c>
      <c r="C73" s="154">
        <v>1060</v>
      </c>
      <c r="D73" s="28" t="s">
        <v>518</v>
      </c>
      <c r="E73" s="210" t="s">
        <v>678</v>
      </c>
      <c r="F73" s="154">
        <v>273</v>
      </c>
      <c r="G73" s="28" t="s">
        <v>519</v>
      </c>
      <c r="H73" s="210" t="s">
        <v>554</v>
      </c>
      <c r="I73" s="154">
        <v>12550</v>
      </c>
      <c r="J73" s="28" t="s">
        <v>519</v>
      </c>
      <c r="K73" s="210" t="s">
        <v>520</v>
      </c>
      <c r="L73" s="154">
        <v>24760</v>
      </c>
      <c r="M73" s="28" t="s">
        <v>519</v>
      </c>
      <c r="N73" s="210" t="s">
        <v>535</v>
      </c>
      <c r="O73" s="154">
        <v>18414</v>
      </c>
      <c r="P73" s="28" t="s">
        <v>519</v>
      </c>
      <c r="Q73" s="210" t="s">
        <v>696</v>
      </c>
      <c r="R73" s="154">
        <v>4420</v>
      </c>
      <c r="S73" s="28" t="s">
        <v>519</v>
      </c>
    </row>
    <row r="74" spans="2:19" ht="50.1" customHeight="1" x14ac:dyDescent="0.25">
      <c r="B74" s="210" t="s">
        <v>522</v>
      </c>
      <c r="C74" s="154">
        <v>740</v>
      </c>
      <c r="D74" s="28" t="s">
        <v>523</v>
      </c>
      <c r="E74" s="210" t="s">
        <v>679</v>
      </c>
      <c r="F74" s="154">
        <v>1021</v>
      </c>
      <c r="G74" s="28" t="s">
        <v>519</v>
      </c>
      <c r="H74" s="210" t="s">
        <v>555</v>
      </c>
      <c r="I74" s="154">
        <v>4799</v>
      </c>
      <c r="J74" s="28" t="s">
        <v>519</v>
      </c>
      <c r="K74" s="210" t="s">
        <v>556</v>
      </c>
      <c r="L74" s="154">
        <v>796</v>
      </c>
      <c r="M74" s="28" t="s">
        <v>519</v>
      </c>
      <c r="N74" s="210" t="s">
        <v>689</v>
      </c>
      <c r="O74" s="154">
        <v>3971</v>
      </c>
      <c r="P74" s="28" t="s">
        <v>519</v>
      </c>
      <c r="Q74" s="210" t="s">
        <v>530</v>
      </c>
      <c r="R74" s="154">
        <v>234</v>
      </c>
      <c r="S74" s="28" t="s">
        <v>529</v>
      </c>
    </row>
    <row r="75" spans="2:19" ht="50.1" customHeight="1" x14ac:dyDescent="0.25">
      <c r="B75" s="210" t="s">
        <v>526</v>
      </c>
      <c r="C75" s="154">
        <v>515</v>
      </c>
      <c r="D75" s="28" t="s">
        <v>523</v>
      </c>
      <c r="E75" s="210" t="s">
        <v>680</v>
      </c>
      <c r="F75" s="154">
        <v>491</v>
      </c>
      <c r="G75" s="28" t="s">
        <v>519</v>
      </c>
      <c r="H75" s="210" t="s">
        <v>585</v>
      </c>
      <c r="I75" s="154">
        <v>828</v>
      </c>
      <c r="J75" s="28" t="s">
        <v>519</v>
      </c>
      <c r="K75" s="210" t="s">
        <v>558</v>
      </c>
      <c r="L75" s="154">
        <v>2899</v>
      </c>
      <c r="M75" s="28" t="s">
        <v>519</v>
      </c>
      <c r="N75" s="210" t="s">
        <v>694</v>
      </c>
      <c r="O75" s="154">
        <v>663</v>
      </c>
      <c r="P75" s="28" t="s">
        <v>519</v>
      </c>
      <c r="Q75" s="210" t="s">
        <v>690</v>
      </c>
      <c r="R75" s="154">
        <v>1311</v>
      </c>
      <c r="S75" s="28" t="s">
        <v>519</v>
      </c>
    </row>
    <row r="76" spans="2:19" ht="50.1" customHeight="1" x14ac:dyDescent="0.25">
      <c r="B76" s="210" t="s">
        <v>531</v>
      </c>
      <c r="C76" s="154">
        <v>1763</v>
      </c>
      <c r="D76" s="28" t="s">
        <v>523</v>
      </c>
      <c r="E76" s="210" t="s">
        <v>681</v>
      </c>
      <c r="F76" s="154">
        <v>296</v>
      </c>
      <c r="G76" s="28" t="s">
        <v>519</v>
      </c>
      <c r="H76" s="211" t="s">
        <v>85</v>
      </c>
      <c r="I76" s="29" t="s">
        <v>85</v>
      </c>
      <c r="J76" s="30" t="s">
        <v>85</v>
      </c>
      <c r="K76" s="210" t="s">
        <v>707</v>
      </c>
      <c r="L76" s="23">
        <v>600</v>
      </c>
      <c r="M76" s="28" t="s">
        <v>519</v>
      </c>
      <c r="N76" s="210" t="s">
        <v>706</v>
      </c>
      <c r="O76" s="23">
        <v>800</v>
      </c>
      <c r="P76" s="28" t="s">
        <v>519</v>
      </c>
      <c r="Q76" s="210" t="s">
        <v>691</v>
      </c>
      <c r="R76" s="154">
        <v>862</v>
      </c>
      <c r="S76" s="28" t="s">
        <v>544</v>
      </c>
    </row>
    <row r="77" spans="2:19" ht="50.1" customHeight="1" x14ac:dyDescent="0.25">
      <c r="B77" s="210" t="s">
        <v>675</v>
      </c>
      <c r="C77" s="154">
        <v>4120</v>
      </c>
      <c r="D77" s="28" t="s">
        <v>519</v>
      </c>
      <c r="E77" s="210" t="s">
        <v>532</v>
      </c>
      <c r="F77" s="154">
        <v>572</v>
      </c>
      <c r="G77" s="28" t="s">
        <v>519</v>
      </c>
      <c r="H77" s="211" t="s">
        <v>85</v>
      </c>
      <c r="I77" s="29" t="s">
        <v>85</v>
      </c>
      <c r="J77" s="30" t="s">
        <v>85</v>
      </c>
      <c r="K77" s="210" t="s">
        <v>559</v>
      </c>
      <c r="L77" s="154">
        <v>1570</v>
      </c>
      <c r="M77" s="28" t="s">
        <v>519</v>
      </c>
      <c r="N77" s="210" t="s">
        <v>646</v>
      </c>
      <c r="O77" s="154">
        <v>45</v>
      </c>
      <c r="P77" s="28" t="s">
        <v>529</v>
      </c>
      <c r="Q77" s="210" t="s">
        <v>692</v>
      </c>
      <c r="R77" s="154">
        <v>1862</v>
      </c>
      <c r="S77" s="28" t="s">
        <v>519</v>
      </c>
    </row>
    <row r="78" spans="2:19" ht="50.1" customHeight="1" x14ac:dyDescent="0.25">
      <c r="B78" s="210" t="s">
        <v>677</v>
      </c>
      <c r="C78" s="154">
        <v>199</v>
      </c>
      <c r="D78" s="28" t="s">
        <v>519</v>
      </c>
      <c r="E78" s="210" t="s">
        <v>534</v>
      </c>
      <c r="F78" s="154">
        <v>486</v>
      </c>
      <c r="G78" s="28" t="s">
        <v>519</v>
      </c>
      <c r="H78" s="211" t="s">
        <v>85</v>
      </c>
      <c r="I78" s="29" t="s">
        <v>85</v>
      </c>
      <c r="J78" s="30" t="s">
        <v>85</v>
      </c>
      <c r="K78" s="210" t="s">
        <v>560</v>
      </c>
      <c r="L78" s="154">
        <v>556</v>
      </c>
      <c r="M78" s="28" t="s">
        <v>519</v>
      </c>
      <c r="N78" s="210" t="s">
        <v>647</v>
      </c>
      <c r="O78" s="27">
        <v>45</v>
      </c>
      <c r="P78" s="28" t="s">
        <v>529</v>
      </c>
      <c r="Q78" s="210" t="s">
        <v>693</v>
      </c>
      <c r="R78" s="154">
        <v>730</v>
      </c>
      <c r="S78" s="28" t="s">
        <v>519</v>
      </c>
    </row>
    <row r="79" spans="2:19" ht="50.1" customHeight="1" x14ac:dyDescent="0.25">
      <c r="B79" s="210" t="s">
        <v>540</v>
      </c>
      <c r="C79" s="154">
        <v>1532</v>
      </c>
      <c r="D79" s="28" t="s">
        <v>519</v>
      </c>
      <c r="E79" s="210" t="s">
        <v>552</v>
      </c>
      <c r="F79" s="154">
        <v>814</v>
      </c>
      <c r="G79" s="28" t="s">
        <v>519</v>
      </c>
      <c r="H79" s="211" t="s">
        <v>85</v>
      </c>
      <c r="I79" s="29" t="s">
        <v>85</v>
      </c>
      <c r="J79" s="30" t="s">
        <v>85</v>
      </c>
      <c r="K79" s="211" t="s">
        <v>85</v>
      </c>
      <c r="L79" s="29" t="s">
        <v>85</v>
      </c>
      <c r="M79" s="30" t="s">
        <v>85</v>
      </c>
      <c r="N79" s="210" t="s">
        <v>521</v>
      </c>
      <c r="O79" s="154">
        <v>711</v>
      </c>
      <c r="P79" s="28" t="s">
        <v>519</v>
      </c>
      <c r="Q79" s="210" t="s">
        <v>85</v>
      </c>
      <c r="R79" s="29" t="s">
        <v>85</v>
      </c>
      <c r="S79" s="30" t="s">
        <v>85</v>
      </c>
    </row>
    <row r="80" spans="2:19" ht="50.1" customHeight="1" x14ac:dyDescent="0.25">
      <c r="B80" s="210" t="s">
        <v>563</v>
      </c>
      <c r="C80" s="154">
        <v>1706</v>
      </c>
      <c r="D80" s="28" t="s">
        <v>518</v>
      </c>
      <c r="E80" s="210" t="s">
        <v>553</v>
      </c>
      <c r="F80" s="154">
        <v>440</v>
      </c>
      <c r="G80" s="28" t="s">
        <v>519</v>
      </c>
      <c r="H80" s="211" t="s">
        <v>85</v>
      </c>
      <c r="I80" s="29" t="s">
        <v>85</v>
      </c>
      <c r="J80" s="30" t="s">
        <v>85</v>
      </c>
      <c r="K80" s="211" t="s">
        <v>85</v>
      </c>
      <c r="L80" s="29" t="s">
        <v>85</v>
      </c>
      <c r="M80" s="30" t="s">
        <v>85</v>
      </c>
      <c r="N80" s="211" t="s">
        <v>85</v>
      </c>
      <c r="O80" s="29" t="s">
        <v>85</v>
      </c>
      <c r="P80" s="28" t="s">
        <v>85</v>
      </c>
      <c r="Q80" s="210" t="s">
        <v>85</v>
      </c>
      <c r="R80" s="29" t="s">
        <v>85</v>
      </c>
      <c r="S80" s="30" t="s">
        <v>85</v>
      </c>
    </row>
    <row r="81" spans="2:19" ht="50.1" customHeight="1" x14ac:dyDescent="0.25">
      <c r="B81" s="210" t="s">
        <v>545</v>
      </c>
      <c r="C81" s="154">
        <v>832</v>
      </c>
      <c r="D81" s="28" t="s">
        <v>518</v>
      </c>
      <c r="E81" s="210" t="s">
        <v>537</v>
      </c>
      <c r="F81" s="154">
        <v>1483</v>
      </c>
      <c r="G81" s="28" t="s">
        <v>519</v>
      </c>
      <c r="H81" s="211" t="s">
        <v>85</v>
      </c>
      <c r="I81" s="29" t="s">
        <v>85</v>
      </c>
      <c r="J81" s="30" t="s">
        <v>85</v>
      </c>
      <c r="K81" s="211" t="s">
        <v>85</v>
      </c>
      <c r="L81" s="29" t="s">
        <v>85</v>
      </c>
      <c r="M81" s="30" t="s">
        <v>85</v>
      </c>
      <c r="N81" s="211" t="s">
        <v>85</v>
      </c>
      <c r="O81" s="29" t="s">
        <v>85</v>
      </c>
      <c r="P81" s="28" t="s">
        <v>85</v>
      </c>
      <c r="Q81" s="210" t="s">
        <v>85</v>
      </c>
      <c r="R81" s="29" t="s">
        <v>85</v>
      </c>
      <c r="S81" s="30" t="s">
        <v>85</v>
      </c>
    </row>
    <row r="82" spans="2:19" ht="50.1" customHeight="1" x14ac:dyDescent="0.25">
      <c r="B82" s="210" t="s">
        <v>547</v>
      </c>
      <c r="C82" s="154">
        <v>612</v>
      </c>
      <c r="D82" s="28" t="s">
        <v>518</v>
      </c>
      <c r="E82" s="210" t="s">
        <v>564</v>
      </c>
      <c r="F82" s="154">
        <v>1985</v>
      </c>
      <c r="G82" s="28" t="s">
        <v>519</v>
      </c>
      <c r="H82" s="211" t="s">
        <v>85</v>
      </c>
      <c r="I82" s="29" t="s">
        <v>85</v>
      </c>
      <c r="J82" s="30" t="s">
        <v>85</v>
      </c>
      <c r="K82" s="211" t="s">
        <v>85</v>
      </c>
      <c r="L82" s="29" t="s">
        <v>85</v>
      </c>
      <c r="M82" s="30" t="s">
        <v>85</v>
      </c>
      <c r="N82" s="211" t="s">
        <v>85</v>
      </c>
      <c r="O82" s="29" t="s">
        <v>85</v>
      </c>
      <c r="P82" s="28" t="s">
        <v>85</v>
      </c>
      <c r="Q82" s="210" t="s">
        <v>85</v>
      </c>
      <c r="R82" s="29" t="s">
        <v>85</v>
      </c>
      <c r="S82" s="30" t="s">
        <v>85</v>
      </c>
    </row>
    <row r="83" spans="2:19" ht="50.1" customHeight="1" x14ac:dyDescent="0.25">
      <c r="B83" s="212" t="s">
        <v>549</v>
      </c>
      <c r="C83" s="217">
        <v>110</v>
      </c>
      <c r="D83" s="31" t="s">
        <v>518</v>
      </c>
      <c r="E83" s="210" t="s">
        <v>565</v>
      </c>
      <c r="F83" s="154">
        <v>538</v>
      </c>
      <c r="G83" s="28" t="s">
        <v>519</v>
      </c>
      <c r="H83" s="211" t="s">
        <v>85</v>
      </c>
      <c r="I83" s="29" t="s">
        <v>85</v>
      </c>
      <c r="J83" s="30" t="s">
        <v>85</v>
      </c>
      <c r="K83" s="211" t="s">
        <v>85</v>
      </c>
      <c r="L83" s="29" t="s">
        <v>85</v>
      </c>
      <c r="M83" s="30" t="s">
        <v>85</v>
      </c>
      <c r="N83" s="211" t="s">
        <v>85</v>
      </c>
      <c r="O83" s="29" t="s">
        <v>85</v>
      </c>
      <c r="P83" s="28" t="s">
        <v>85</v>
      </c>
      <c r="Q83" s="210" t="s">
        <v>85</v>
      </c>
      <c r="R83" s="29" t="s">
        <v>85</v>
      </c>
      <c r="S83" s="30" t="s">
        <v>85</v>
      </c>
    </row>
    <row r="84" spans="2:19" ht="50.1" customHeight="1" x14ac:dyDescent="0.25">
      <c r="B84" s="210" t="s">
        <v>550</v>
      </c>
      <c r="C84" s="154">
        <v>1622</v>
      </c>
      <c r="D84" s="28" t="s">
        <v>518</v>
      </c>
      <c r="E84" s="210" t="s">
        <v>566</v>
      </c>
      <c r="F84" s="154">
        <v>2326</v>
      </c>
      <c r="G84" s="28" t="s">
        <v>519</v>
      </c>
      <c r="H84" s="211" t="s">
        <v>85</v>
      </c>
      <c r="I84" s="29" t="s">
        <v>85</v>
      </c>
      <c r="J84" s="30" t="s">
        <v>85</v>
      </c>
      <c r="K84" s="211" t="s">
        <v>85</v>
      </c>
      <c r="L84" s="29" t="s">
        <v>85</v>
      </c>
      <c r="M84" s="30" t="s">
        <v>85</v>
      </c>
      <c r="N84" s="211" t="s">
        <v>85</v>
      </c>
      <c r="O84" s="29" t="s">
        <v>85</v>
      </c>
      <c r="P84" s="28" t="s">
        <v>85</v>
      </c>
      <c r="Q84" s="210" t="s">
        <v>85</v>
      </c>
      <c r="R84" s="29" t="s">
        <v>85</v>
      </c>
      <c r="S84" s="30" t="s">
        <v>85</v>
      </c>
    </row>
    <row r="85" spans="2:19" ht="50.1" customHeight="1" x14ac:dyDescent="0.25">
      <c r="B85" s="210" t="s">
        <v>591</v>
      </c>
      <c r="C85" s="154">
        <v>1905</v>
      </c>
      <c r="D85" s="28" t="s">
        <v>518</v>
      </c>
      <c r="E85" s="210" t="s">
        <v>568</v>
      </c>
      <c r="F85" s="154">
        <v>904</v>
      </c>
      <c r="G85" s="28" t="s">
        <v>519</v>
      </c>
      <c r="H85" s="211" t="s">
        <v>85</v>
      </c>
      <c r="I85" s="29" t="s">
        <v>85</v>
      </c>
      <c r="J85" s="30" t="s">
        <v>85</v>
      </c>
      <c r="K85" s="211" t="s">
        <v>85</v>
      </c>
      <c r="L85" s="29" t="s">
        <v>85</v>
      </c>
      <c r="M85" s="30" t="s">
        <v>85</v>
      </c>
      <c r="N85" s="211" t="s">
        <v>85</v>
      </c>
      <c r="O85" s="29" t="s">
        <v>85</v>
      </c>
      <c r="P85" s="44" t="s">
        <v>85</v>
      </c>
      <c r="Q85" s="216" t="s">
        <v>85</v>
      </c>
      <c r="R85" s="29" t="s">
        <v>85</v>
      </c>
      <c r="S85" s="30" t="s">
        <v>85</v>
      </c>
    </row>
    <row r="86" spans="2:19" ht="50.1" customHeight="1" x14ac:dyDescent="0.25">
      <c r="B86" s="210" t="s">
        <v>592</v>
      </c>
      <c r="C86" s="154">
        <v>612</v>
      </c>
      <c r="D86" s="28" t="s">
        <v>518</v>
      </c>
      <c r="E86" s="210" t="s">
        <v>562</v>
      </c>
      <c r="F86" s="154">
        <v>1399</v>
      </c>
      <c r="G86" s="28" t="s">
        <v>519</v>
      </c>
      <c r="H86" s="211" t="s">
        <v>85</v>
      </c>
      <c r="I86" s="29" t="s">
        <v>85</v>
      </c>
      <c r="J86" s="30" t="s">
        <v>85</v>
      </c>
      <c r="K86" s="211" t="s">
        <v>85</v>
      </c>
      <c r="L86" s="29" t="s">
        <v>85</v>
      </c>
      <c r="M86" s="30" t="s">
        <v>85</v>
      </c>
      <c r="N86" s="211" t="s">
        <v>85</v>
      </c>
      <c r="O86" s="29" t="s">
        <v>85</v>
      </c>
      <c r="P86" s="28" t="s">
        <v>85</v>
      </c>
      <c r="Q86" s="210" t="s">
        <v>85</v>
      </c>
      <c r="R86" s="29" t="s">
        <v>85</v>
      </c>
      <c r="S86" s="30" t="s">
        <v>85</v>
      </c>
    </row>
    <row r="87" spans="2:19" ht="50.1" customHeight="1" x14ac:dyDescent="0.25">
      <c r="B87" s="210" t="s">
        <v>567</v>
      </c>
      <c r="C87" s="154">
        <v>3112</v>
      </c>
      <c r="D87" s="28" t="s">
        <v>519</v>
      </c>
      <c r="E87" s="210" t="s">
        <v>535</v>
      </c>
      <c r="F87" s="154">
        <v>18414</v>
      </c>
      <c r="G87" s="28" t="s">
        <v>519</v>
      </c>
      <c r="H87" s="211" t="s">
        <v>85</v>
      </c>
      <c r="I87" s="29" t="s">
        <v>85</v>
      </c>
      <c r="J87" s="30" t="s">
        <v>85</v>
      </c>
      <c r="K87" s="211" t="s">
        <v>85</v>
      </c>
      <c r="L87" s="29" t="s">
        <v>85</v>
      </c>
      <c r="M87" s="30" t="s">
        <v>85</v>
      </c>
      <c r="N87" s="211" t="s">
        <v>85</v>
      </c>
      <c r="O87" s="29" t="s">
        <v>85</v>
      </c>
      <c r="P87" s="28" t="s">
        <v>85</v>
      </c>
      <c r="Q87" s="210" t="s">
        <v>85</v>
      </c>
      <c r="R87" s="29" t="s">
        <v>85</v>
      </c>
      <c r="S87" s="30" t="s">
        <v>85</v>
      </c>
    </row>
    <row r="88" spans="2:19" ht="50.1" customHeight="1" x14ac:dyDescent="0.25">
      <c r="B88" s="210" t="s">
        <v>569</v>
      </c>
      <c r="C88" s="154">
        <v>1387</v>
      </c>
      <c r="D88" s="28" t="s">
        <v>519</v>
      </c>
      <c r="E88" s="211" t="s">
        <v>85</v>
      </c>
      <c r="F88" s="29" t="s">
        <v>85</v>
      </c>
      <c r="G88" s="30" t="s">
        <v>85</v>
      </c>
      <c r="H88" s="211" t="s">
        <v>85</v>
      </c>
      <c r="I88" s="29" t="s">
        <v>85</v>
      </c>
      <c r="J88" s="30" t="s">
        <v>85</v>
      </c>
      <c r="K88" s="211" t="s">
        <v>85</v>
      </c>
      <c r="L88" s="29" t="s">
        <v>85</v>
      </c>
      <c r="M88" s="30" t="s">
        <v>85</v>
      </c>
      <c r="N88" s="211" t="s">
        <v>85</v>
      </c>
      <c r="O88" s="29" t="s">
        <v>85</v>
      </c>
      <c r="P88" s="28" t="s">
        <v>85</v>
      </c>
      <c r="Q88" s="210" t="s">
        <v>85</v>
      </c>
      <c r="R88" s="29" t="s">
        <v>85</v>
      </c>
      <c r="S88" s="30" t="s">
        <v>85</v>
      </c>
    </row>
    <row r="89" spans="2:19" ht="50.1" customHeight="1" x14ac:dyDescent="0.25">
      <c r="B89" s="210" t="s">
        <v>676</v>
      </c>
      <c r="C89" s="154">
        <v>344</v>
      </c>
      <c r="D89" s="28" t="s">
        <v>519</v>
      </c>
      <c r="E89" s="211" t="s">
        <v>85</v>
      </c>
      <c r="F89" s="29" t="s">
        <v>85</v>
      </c>
      <c r="G89" s="30" t="s">
        <v>85</v>
      </c>
      <c r="H89" s="211" t="s">
        <v>85</v>
      </c>
      <c r="I89" s="29" t="s">
        <v>85</v>
      </c>
      <c r="J89" s="30" t="s">
        <v>85</v>
      </c>
      <c r="K89" s="211" t="s">
        <v>85</v>
      </c>
      <c r="L89" s="29" t="s">
        <v>85</v>
      </c>
      <c r="M89" s="30" t="s">
        <v>85</v>
      </c>
      <c r="N89" s="211" t="s">
        <v>85</v>
      </c>
      <c r="O89" s="29" t="s">
        <v>85</v>
      </c>
      <c r="P89" s="28" t="s">
        <v>85</v>
      </c>
      <c r="Q89" s="210" t="s">
        <v>85</v>
      </c>
      <c r="R89" s="29" t="s">
        <v>85</v>
      </c>
      <c r="S89" s="30" t="s">
        <v>85</v>
      </c>
    </row>
    <row r="90" spans="2:19" ht="50.1" customHeight="1" x14ac:dyDescent="0.25">
      <c r="B90" s="210" t="s">
        <v>570</v>
      </c>
      <c r="C90" s="154">
        <v>457</v>
      </c>
      <c r="D90" s="28" t="s">
        <v>519</v>
      </c>
      <c r="E90" s="211" t="s">
        <v>85</v>
      </c>
      <c r="F90" s="29" t="s">
        <v>85</v>
      </c>
      <c r="G90" s="30" t="s">
        <v>85</v>
      </c>
      <c r="H90" s="211" t="s">
        <v>85</v>
      </c>
      <c r="I90" s="29" t="s">
        <v>85</v>
      </c>
      <c r="J90" s="30" t="s">
        <v>85</v>
      </c>
      <c r="K90" s="211" t="s">
        <v>85</v>
      </c>
      <c r="L90" s="29" t="s">
        <v>85</v>
      </c>
      <c r="M90" s="30" t="s">
        <v>85</v>
      </c>
      <c r="N90" s="211" t="s">
        <v>85</v>
      </c>
      <c r="O90" s="29" t="s">
        <v>85</v>
      </c>
      <c r="P90" s="28" t="s">
        <v>85</v>
      </c>
      <c r="Q90" s="210" t="s">
        <v>85</v>
      </c>
      <c r="R90" s="29" t="s">
        <v>85</v>
      </c>
      <c r="S90" s="30" t="s">
        <v>85</v>
      </c>
    </row>
    <row r="91" spans="2:19" ht="50.1" customHeight="1" thickBot="1" x14ac:dyDescent="0.3">
      <c r="B91" s="213"/>
      <c r="C91" s="32"/>
      <c r="D91" s="33"/>
      <c r="E91" s="213" t="s">
        <v>85</v>
      </c>
      <c r="F91" s="32" t="s">
        <v>85</v>
      </c>
      <c r="G91" s="33" t="s">
        <v>85</v>
      </c>
      <c r="H91" s="213" t="s">
        <v>85</v>
      </c>
      <c r="I91" s="32" t="s">
        <v>85</v>
      </c>
      <c r="J91" s="33" t="s">
        <v>85</v>
      </c>
      <c r="K91" s="213" t="s">
        <v>85</v>
      </c>
      <c r="L91" s="32" t="s">
        <v>85</v>
      </c>
      <c r="M91" s="33" t="s">
        <v>85</v>
      </c>
      <c r="N91" s="213" t="s">
        <v>85</v>
      </c>
      <c r="O91" s="32" t="s">
        <v>85</v>
      </c>
      <c r="P91" s="35" t="s">
        <v>85</v>
      </c>
      <c r="Q91" s="214" t="s">
        <v>85</v>
      </c>
      <c r="R91" s="32" t="s">
        <v>85</v>
      </c>
      <c r="S91" s="33" t="s">
        <v>85</v>
      </c>
    </row>
    <row r="92" spans="2:19" s="119" customFormat="1" ht="50.1" customHeight="1" thickBot="1" x14ac:dyDescent="0.3">
      <c r="B92" s="248" t="s">
        <v>6</v>
      </c>
      <c r="C92" s="249">
        <f>SUM(C73:C90)</f>
        <v>22628</v>
      </c>
      <c r="D92" s="23"/>
      <c r="E92" s="248" t="s">
        <v>6</v>
      </c>
      <c r="F92" s="249">
        <f>SUM(F73:F91)</f>
        <v>31442</v>
      </c>
      <c r="G92" s="118"/>
      <c r="H92" s="248" t="s">
        <v>6</v>
      </c>
      <c r="I92" s="249">
        <f>SUM(I73:I91)</f>
        <v>18177</v>
      </c>
      <c r="J92" s="117"/>
      <c r="K92" s="248" t="s">
        <v>6</v>
      </c>
      <c r="L92" s="249">
        <f>SUM(L73:L91)</f>
        <v>31181</v>
      </c>
      <c r="M92" s="117"/>
      <c r="N92" s="248" t="s">
        <v>6</v>
      </c>
      <c r="O92" s="249">
        <f>SUM(O73:O91)</f>
        <v>24649</v>
      </c>
      <c r="P92" s="117"/>
      <c r="Q92" s="248" t="s">
        <v>6</v>
      </c>
      <c r="R92" s="249">
        <f>SUM(R73:R91)</f>
        <v>9419</v>
      </c>
      <c r="S92" s="117"/>
    </row>
    <row r="93" spans="2:19" ht="50.1" customHeight="1" x14ac:dyDescent="0.25">
      <c r="B93" s="23" t="s">
        <v>648</v>
      </c>
      <c r="P93" s="43"/>
      <c r="Q93" s="43"/>
    </row>
  </sheetData>
  <mergeCells count="28">
    <mergeCell ref="B1:S1"/>
    <mergeCell ref="B24:S24"/>
    <mergeCell ref="B49:D49"/>
    <mergeCell ref="E49:G49"/>
    <mergeCell ref="H49:J49"/>
    <mergeCell ref="K49:M49"/>
    <mergeCell ref="N49:P49"/>
    <mergeCell ref="Q49:S49"/>
    <mergeCell ref="B25:D25"/>
    <mergeCell ref="E25:G25"/>
    <mergeCell ref="H25:J25"/>
    <mergeCell ref="K25:M25"/>
    <mergeCell ref="N25:P25"/>
    <mergeCell ref="Q25:S25"/>
    <mergeCell ref="B48:S48"/>
    <mergeCell ref="Q2:S2"/>
    <mergeCell ref="Q71:S71"/>
    <mergeCell ref="B2:D2"/>
    <mergeCell ref="E2:G2"/>
    <mergeCell ref="H2:J2"/>
    <mergeCell ref="K2:M2"/>
    <mergeCell ref="N2:P2"/>
    <mergeCell ref="B70:S70"/>
    <mergeCell ref="B71:D71"/>
    <mergeCell ref="E71:G71"/>
    <mergeCell ref="H71:J71"/>
    <mergeCell ref="K71:M71"/>
    <mergeCell ref="N71:P71"/>
  </mergeCells>
  <phoneticPr fontId="13" type="noConversion"/>
  <pageMargins left="0.7" right="0.7" top="0.75" bottom="0.75" header="0.3" footer="0.3"/>
  <pageSetup paperSize="8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</vt:i4>
      </vt:variant>
    </vt:vector>
  </HeadingPairs>
  <TitlesOfParts>
    <vt:vector size="11" baseType="lpstr">
      <vt:lpstr>ZTL FERIALE</vt:lpstr>
      <vt:lpstr>ZTL FESTIVO</vt:lpstr>
      <vt:lpstr>TURNO 1</vt:lpstr>
      <vt:lpstr>TURNO 2</vt:lpstr>
      <vt:lpstr>TURNO 3</vt:lpstr>
      <vt:lpstr>TURNO 4</vt:lpstr>
      <vt:lpstr>TURNO 4P</vt:lpstr>
      <vt:lpstr>AREE CRITICHE FOGLIE</vt:lpstr>
      <vt:lpstr>AREE VERDI</vt:lpstr>
      <vt:lpstr>CESTINI FESTIVI</vt:lpstr>
      <vt:lpstr>'AREE VERDI'!Area_stampa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Bagolin</dc:creator>
  <cp:lastModifiedBy>Carlo Trevisan</cp:lastModifiedBy>
  <cp:lastPrinted>2024-11-14T13:13:15Z</cp:lastPrinted>
  <dcterms:created xsi:type="dcterms:W3CDTF">2015-06-05T18:19:34Z</dcterms:created>
  <dcterms:modified xsi:type="dcterms:W3CDTF">2025-03-12T10:12:02Z</dcterms:modified>
</cp:coreProperties>
</file>